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D:\AI 部門\專案\Demo 網站\"/>
    </mc:Choice>
  </mc:AlternateContent>
  <xr:revisionPtr revIDLastSave="0" documentId="13_ncr:1_{1B7C859F-9A6B-4693-A0A8-C96793001F91}" xr6:coauthVersionLast="47" xr6:coauthVersionMax="47" xr10:uidLastSave="{00000000-0000-0000-0000-000000000000}"/>
  <bookViews>
    <workbookView xWindow="-110" yWindow="-110" windowWidth="19420" windowHeight="10420" activeTab="1" xr2:uid="{00000000-000D-0000-FFFF-FFFF00000000}"/>
  </bookViews>
  <sheets>
    <sheet name="ACS 報表清單" sheetId="2" r:id="rId1"/>
    <sheet name="ACS英文欄位名稱" sheetId="1" r:id="rId2"/>
    <sheet name="HiTRUSTpay 報表清單" sheetId="4" r:id="rId3"/>
    <sheet name="修改紀錄" sheetId="3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0" i="1" l="1"/>
  <c r="B20" i="1"/>
  <c r="C16" i="1"/>
  <c r="B16" i="1"/>
  <c r="C15" i="1"/>
  <c r="C14" i="1"/>
  <c r="C6" i="1"/>
  <c r="C3" i="1"/>
  <c r="B15" i="1"/>
  <c r="B14" i="1"/>
  <c r="B6" i="1"/>
  <c r="B3" i="1"/>
</calcChain>
</file>

<file path=xl/sharedStrings.xml><?xml version="1.0" encoding="utf-8"?>
<sst xmlns="http://schemas.openxmlformats.org/spreadsheetml/2006/main" count="217" uniqueCount="158">
  <si>
    <t>Dashboards</t>
    <phoneticPr fontId="1" type="noConversion"/>
  </si>
  <si>
    <t>Panels</t>
    <phoneticPr fontId="1" type="noConversion"/>
  </si>
  <si>
    <t>Title</t>
    <phoneticPr fontId="1" type="noConversion"/>
  </si>
  <si>
    <t>繁體中文</t>
    <phoneticPr fontId="1" type="noConversion"/>
  </si>
  <si>
    <t>英文</t>
    <phoneticPr fontId="1" type="noConversion"/>
  </si>
  <si>
    <t>卡號數量</t>
    <phoneticPr fontId="1" type="noConversion"/>
  </si>
  <si>
    <t>總交易數量(有設備資訊)</t>
    <phoneticPr fontId="1" type="noConversion"/>
  </si>
  <si>
    <t>設備數量</t>
    <phoneticPr fontId="1" type="noConversion"/>
  </si>
  <si>
    <t>商店總數</t>
    <phoneticPr fontId="1" type="noConversion"/>
  </si>
  <si>
    <t>備註</t>
    <phoneticPr fontId="1" type="noConversion"/>
  </si>
  <si>
    <t>來源IP地理資訊</t>
    <phoneticPr fontId="1" type="noConversion"/>
  </si>
  <si>
    <t>01_Veri-id 結果統計-免費版</t>
    <phoneticPr fontId="1" type="noConversion"/>
  </si>
  <si>
    <t>每日風險預測結果</t>
    <phoneticPr fontId="1" type="noConversion"/>
  </si>
  <si>
    <t>ID</t>
  </si>
  <si>
    <t>每日風險預測結果(%)</t>
  </si>
  <si>
    <t>總交易數量</t>
  </si>
  <si>
    <t>欄位</t>
    <phoneticPr fontId="1" type="noConversion"/>
  </si>
  <si>
    <t>商店名稱</t>
  </si>
  <si>
    <t>交易次數</t>
  </si>
  <si>
    <t>交易次數 (有設備資訊)</t>
  </si>
  <si>
    <t>交易金額 (USD)</t>
  </si>
  <si>
    <t>設備數量</t>
  </si>
  <si>
    <t>高風險交易次數</t>
  </si>
  <si>
    <t>中風險交易次數</t>
    <phoneticPr fontId="1" type="noConversion"/>
  </si>
  <si>
    <t>未回應</t>
    <phoneticPr fontId="1" type="noConversion"/>
  </si>
  <si>
    <t>版本異動說明</t>
    <phoneticPr fontId="4" type="noConversion"/>
  </si>
  <si>
    <t>版本</t>
    <phoneticPr fontId="4" type="noConversion"/>
  </si>
  <si>
    <t>異動日期</t>
    <phoneticPr fontId="4" type="noConversion"/>
  </si>
  <si>
    <t>異動人員</t>
    <phoneticPr fontId="4" type="noConversion"/>
  </si>
  <si>
    <t>異動內容</t>
    <phoneticPr fontId="4" type="noConversion"/>
  </si>
  <si>
    <t>Sky</t>
    <phoneticPr fontId="4" type="noConversion"/>
  </si>
  <si>
    <t>V0.90</t>
    <phoneticPr fontId="4" type="noConversion"/>
  </si>
  <si>
    <t>初版。</t>
    <phoneticPr fontId="4" type="noConversion"/>
  </si>
  <si>
    <t>V1.00</t>
    <phoneticPr fontId="4" type="noConversion"/>
  </si>
  <si>
    <t>增加報表欄位名稱中英對照。</t>
    <phoneticPr fontId="1" type="noConversion"/>
  </si>
  <si>
    <t>V1.01</t>
    <phoneticPr fontId="4" type="noConversion"/>
  </si>
  <si>
    <t>01_Veri-id Free Trial Statistic Reports</t>
    <phoneticPr fontId="1" type="noConversion"/>
  </si>
  <si>
    <t>Device-Linked Transactions</t>
  </si>
  <si>
    <t>Unique Devices</t>
  </si>
  <si>
    <t>商店交易,設備統計(USD)</t>
    <phoneticPr fontId="1" type="noConversion"/>
  </si>
  <si>
    <t>No Response</t>
  </si>
  <si>
    <t>Merchant</t>
  </si>
  <si>
    <t>Transactions</t>
  </si>
  <si>
    <t>Total Amount (USD)</t>
  </si>
  <si>
    <t>Mid-Risk</t>
  </si>
  <si>
    <t>3DS驗證結果比例</t>
    <phoneticPr fontId="1" type="noConversion"/>
  </si>
  <si>
    <t>整體風險決策比例</t>
    <phoneticPr fontId="1" type="noConversion"/>
  </si>
  <si>
    <t>01-交易數量及驗證統計</t>
    <phoneticPr fontId="1" type="noConversion"/>
  </si>
  <si>
    <t>02-風險預測結果</t>
    <phoneticPr fontId="1" type="noConversion"/>
  </si>
  <si>
    <t>03-來訪設備IP資訊</t>
    <phoneticPr fontId="1" type="noConversion"/>
  </si>
  <si>
    <t>設備資訊收集率%</t>
    <phoneticPr fontId="1" type="noConversion"/>
  </si>
  <si>
    <t>Device Data Collection%</t>
    <phoneticPr fontId="1" type="noConversion"/>
  </si>
  <si>
    <t>V1.02</t>
    <phoneticPr fontId="4" type="noConversion"/>
  </si>
  <si>
    <t>增加HiTRUSTpay 報表項目。</t>
    <phoneticPr fontId="1" type="noConversion"/>
  </si>
  <si>
    <t>R980101</t>
    <phoneticPr fontId="1" type="noConversion"/>
  </si>
  <si>
    <t>R970101</t>
    <phoneticPr fontId="1" type="noConversion"/>
  </si>
  <si>
    <r>
      <rPr>
        <sz val="11"/>
        <color theme="1"/>
        <rFont val="Microsoft JhengHei"/>
        <family val="2"/>
      </rPr>
      <t>授權結果</t>
    </r>
    <r>
      <rPr>
        <sz val="11"/>
        <color theme="1"/>
        <rFont val="Microsoft JhengHei Light"/>
        <family val="2"/>
        <charset val="136"/>
      </rPr>
      <t>比例</t>
    </r>
    <phoneticPr fontId="1" type="noConversion"/>
  </si>
  <si>
    <t>V1.03</t>
    <phoneticPr fontId="4" type="noConversion"/>
  </si>
  <si>
    <t>客戶所在地區數量</t>
    <phoneticPr fontId="1" type="noConversion"/>
  </si>
  <si>
    <t>A. 交易數量及驗證統計</t>
    <phoneticPr fontId="1" type="noConversion"/>
  </si>
  <si>
    <t>B. 風險預測結果</t>
    <phoneticPr fontId="1" type="noConversion"/>
  </si>
  <si>
    <t>C. 來訪設備IP資訊</t>
    <phoneticPr fontId="1" type="noConversion"/>
  </si>
  <si>
    <t>A. Transaction &amp; 3DS Overview</t>
    <phoneticPr fontId="1" type="noConversion"/>
  </si>
  <si>
    <t>B. Risk Prediction Insights</t>
    <phoneticPr fontId="1" type="noConversion"/>
  </si>
  <si>
    <t>C. Source IP Insights</t>
    <phoneticPr fontId="1" type="noConversion"/>
  </si>
  <si>
    <t>總交易數量</t>
    <phoneticPr fontId="1" type="noConversion"/>
  </si>
  <si>
    <t>3DS 反饋筆數</t>
    <phoneticPr fontId="1" type="noConversion"/>
  </si>
  <si>
    <t>3DS Feedback Volume</t>
  </si>
  <si>
    <t>20250526 暫不使用</t>
    <phoneticPr fontId="1" type="noConversion"/>
  </si>
  <si>
    <t>3DS 驗證結果統計</t>
    <phoneticPr fontId="1" type="noConversion"/>
  </si>
  <si>
    <t>3DS 驗證類型</t>
    <phoneticPr fontId="1" type="noConversion"/>
  </si>
  <si>
    <t>交易數量</t>
    <phoneticPr fontId="1" type="noConversion"/>
  </si>
  <si>
    <t>1.依Joy 提供英文對照調整。
2.調整panelID 編碼方式，PanelID 7碼，1~2(Dashboard)，3~4(Title編號)，5~7(panel 編號)。
3.C類調整為 source IP 圖。</t>
    <phoneticPr fontId="1" type="noConversion"/>
  </si>
  <si>
    <t>1.與Roger 會議後調整。
2.增加畫面編號欄位。</t>
    <phoneticPr fontId="1" type="noConversion"/>
  </si>
  <si>
    <t>畫面編號</t>
    <phoneticPr fontId="1" type="noConversion"/>
  </si>
  <si>
    <t>A-01</t>
    <phoneticPr fontId="1" type="noConversion"/>
  </si>
  <si>
    <t>A-02</t>
  </si>
  <si>
    <t>A-03</t>
  </si>
  <si>
    <t>A-04</t>
  </si>
  <si>
    <t>A-05</t>
  </si>
  <si>
    <t>A-06</t>
  </si>
  <si>
    <t>A-07</t>
  </si>
  <si>
    <t>B-01</t>
    <phoneticPr fontId="1" type="noConversion"/>
  </si>
  <si>
    <t>A-05</t>
    <phoneticPr fontId="1" type="noConversion"/>
  </si>
  <si>
    <t>20250526 新增</t>
    <phoneticPr fontId="1" type="noConversion"/>
  </si>
  <si>
    <t>A-08</t>
    <phoneticPr fontId="1" type="noConversion"/>
  </si>
  <si>
    <t>A-07</t>
    <phoneticPr fontId="1" type="noConversion"/>
  </si>
  <si>
    <t>Risk Prediction Overview</t>
    <phoneticPr fontId="1" type="noConversion"/>
  </si>
  <si>
    <t>3DS Result Overview</t>
    <phoneticPr fontId="1" type="noConversion"/>
  </si>
  <si>
    <t>20250526 調整名稱</t>
    <phoneticPr fontId="1" type="noConversion"/>
  </si>
  <si>
    <t>Transaction Status</t>
  </si>
  <si>
    <t>B-03</t>
    <phoneticPr fontId="1" type="noConversion"/>
  </si>
  <si>
    <t>B-02</t>
    <phoneticPr fontId="1" type="noConversion"/>
  </si>
  <si>
    <t>C-01</t>
    <phoneticPr fontId="1" type="noConversion"/>
  </si>
  <si>
    <t>V1.04</t>
    <phoneticPr fontId="4" type="noConversion"/>
  </si>
  <si>
    <r>
      <t>1.</t>
    </r>
    <r>
      <rPr>
        <sz val="10"/>
        <rFont val="Microsoft JhengHei UI"/>
        <family val="2"/>
        <charset val="136"/>
      </rPr>
      <t>依</t>
    </r>
    <r>
      <rPr>
        <sz val="10"/>
        <rFont val="微軟正黑體"/>
        <family val="2"/>
        <charset val="136"/>
      </rPr>
      <t>Roger提出名稱調整修正。</t>
    </r>
    <phoneticPr fontId="1" type="noConversion"/>
  </si>
  <si>
    <t>Total Transaction Volume</t>
    <phoneticPr fontId="1" type="noConversion"/>
  </si>
  <si>
    <t>Transactions with Device Fingerprint</t>
  </si>
  <si>
    <t>Number of Distinct Devices</t>
  </si>
  <si>
    <t>Distinct Payment Cards Used</t>
  </si>
  <si>
    <t>Customer Geographic Coverage</t>
    <phoneticPr fontId="1" type="noConversion"/>
  </si>
  <si>
    <t>Number of Distinct Merchants</t>
    <phoneticPr fontId="1" type="noConversion"/>
  </si>
  <si>
    <t>3DS Authentication Outcome Breakdown</t>
    <phoneticPr fontId="1" type="noConversion"/>
  </si>
  <si>
    <t>Risk Summary by Merchant（Device Linkage &amp; Risk Levels）</t>
    <phoneticPr fontId="11" type="noConversion"/>
  </si>
  <si>
    <t>Geolocation Heatmap of Transaction Source Ips</t>
    <phoneticPr fontId="1" type="noConversion"/>
  </si>
  <si>
    <t>Daily Transaction Risk Volume (Count by Risk Level)</t>
    <phoneticPr fontId="1" type="noConversion"/>
  </si>
  <si>
    <t>Clarifies it's the total number of transactions over the observed period.</t>
    <phoneticPr fontId="1" type="noConversion"/>
  </si>
  <si>
    <t>More descriptive of the data: how many different cards were involved.</t>
    <phoneticPr fontId="1" type="noConversion"/>
  </si>
  <si>
    <t>Specifies the use of device fingerprinting or device-linking in transactions.</t>
    <phoneticPr fontId="1" type="noConversion"/>
  </si>
  <si>
    <t>Emphasizes device uniqueness in a clearer, more formal way.</t>
    <phoneticPr fontId="1" type="noConversion"/>
  </si>
  <si>
    <t>Highlights geographic spread or footprint of users.</t>
    <phoneticPr fontId="1" type="noConversion"/>
  </si>
  <si>
    <t>Aligns with the phrasing of A-04 (devices) and emphasizes count of unique merchant IDs.</t>
    <phoneticPr fontId="1" type="noConversion"/>
  </si>
  <si>
    <t>Provides a clearer understanding that the section summarizes the results of 3D Secure authentication.</t>
    <phoneticPr fontId="1" type="noConversion"/>
  </si>
  <si>
    <t>Green: less than 80 transactions
Red: 80 or more transactions</t>
    <phoneticPr fontId="1" type="noConversion"/>
  </si>
  <si>
    <t>百分比</t>
    <phoneticPr fontId="1" type="noConversion"/>
  </si>
  <si>
    <t>V1.05</t>
    <phoneticPr fontId="4" type="noConversion"/>
  </si>
  <si>
    <t>資料區間預設為從現在起1個月內</t>
    <phoneticPr fontId="1" type="noConversion"/>
  </si>
  <si>
    <t>資料區間預設為從現在起7天內</t>
    <phoneticPr fontId="1" type="noConversion"/>
  </si>
  <si>
    <t>說明</t>
    <phoneticPr fontId="1" type="noConversion"/>
  </si>
  <si>
    <t>B-02</t>
  </si>
  <si>
    <t>B-03</t>
  </si>
  <si>
    <t>高風險決策比例</t>
    <phoneticPr fontId="1" type="noConversion"/>
  </si>
  <si>
    <t>商店交易,設備統計(台幣)</t>
    <phoneticPr fontId="1" type="noConversion"/>
  </si>
  <si>
    <t>A-03</t>
    <phoneticPr fontId="1" type="noConversion"/>
  </si>
  <si>
    <t>高風險交易佔比</t>
    <phoneticPr fontId="1" type="noConversion"/>
  </si>
  <si>
    <t>C-02</t>
  </si>
  <si>
    <t>C-03</t>
  </si>
  <si>
    <t>高風險交易來源IP國家(前5大)</t>
    <phoneticPr fontId="1" type="noConversion"/>
  </si>
  <si>
    <t>交易數量來源IP國家(前5大)</t>
    <phoneticPr fontId="1" type="noConversion"/>
  </si>
  <si>
    <t>Daily Risk Level Distribution (Percentage）</t>
    <phoneticPr fontId="1" type="noConversion"/>
  </si>
  <si>
    <t>Percentage</t>
    <phoneticPr fontId="1" type="noConversion"/>
  </si>
  <si>
    <t>高風險交易數量</t>
    <phoneticPr fontId="1" type="noConversion"/>
  </si>
  <si>
    <r>
      <t>1.</t>
    </r>
    <r>
      <rPr>
        <sz val="10"/>
        <rFont val="Microsoft JhengHei UI"/>
        <family val="2"/>
        <charset val="136"/>
      </rPr>
      <t>依HiTRUSTpay所提需求項目調</t>
    </r>
    <r>
      <rPr>
        <sz val="10"/>
        <rFont val="微軟正黑體"/>
        <family val="2"/>
        <charset val="136"/>
      </rPr>
      <t>整。</t>
    </r>
    <phoneticPr fontId="1" type="noConversion"/>
  </si>
  <si>
    <t>V1.06</t>
    <phoneticPr fontId="4" type="noConversion"/>
  </si>
  <si>
    <t>1.ACS 報表，C 項新增Roger 所提報表。</t>
    <phoneticPr fontId="1" type="noConversion"/>
  </si>
  <si>
    <t>熱點交易區域</t>
    <phoneticPr fontId="1" type="noConversion"/>
  </si>
  <si>
    <t>高頻 IP 明細表</t>
    <phoneticPr fontId="1" type="noConversion"/>
  </si>
  <si>
    <t>Top IP Region Report</t>
    <phoneticPr fontId="1" type="noConversion"/>
  </si>
  <si>
    <t>Suspicious IP Drilldown</t>
    <phoneticPr fontId="1" type="noConversion"/>
  </si>
  <si>
    <t>IP 數量</t>
    <phoneticPr fontId="1" type="noConversion"/>
  </si>
  <si>
    <t>交易總筆數</t>
    <phoneticPr fontId="1" type="noConversion"/>
  </si>
  <si>
    <t>平均每 IP 筆數</t>
    <phoneticPr fontId="1" type="noConversion"/>
  </si>
  <si>
    <t>國家/地區</t>
    <phoneticPr fontId="1" type="noConversion"/>
  </si>
  <si>
    <t>IP 地址</t>
  </si>
  <si>
    <t>交易筆數</t>
  </si>
  <si>
    <t>卡號數</t>
  </si>
  <si>
    <t>裝置數</t>
  </si>
  <si>
    <t>高風險筆數</t>
  </si>
  <si>
    <t>20250529 新增</t>
    <phoneticPr fontId="1" type="noConversion"/>
  </si>
  <si>
    <t>Countries/Regions</t>
    <phoneticPr fontId="1" type="noConversion"/>
  </si>
  <si>
    <t>High-Risk</t>
    <phoneticPr fontId="1" type="noConversion"/>
  </si>
  <si>
    <t>Volume</t>
    <phoneticPr fontId="1" type="noConversion"/>
  </si>
  <si>
    <t>Source IP</t>
    <phoneticPr fontId="1" type="noConversion"/>
  </si>
  <si>
    <t>Source IP Counts</t>
    <phoneticPr fontId="1" type="noConversion"/>
  </si>
  <si>
    <t>Distinct Payment Cards Use</t>
    <phoneticPr fontId="1" type="noConversion"/>
  </si>
  <si>
    <t>Number of Distinct Devices</t>
    <phoneticPr fontId="1" type="noConversion"/>
  </si>
  <si>
    <t>Avg. transactions per IP</t>
    <phoneticPr fontId="1" type="noConversion"/>
  </si>
  <si>
    <t>Description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</si>
</sst>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新細明體"/>
      <family val="2"/>
      <scheme val="minor"/>
    </font>
    <font>
      <sz val="9"/>
      <name val="新細明體"/>
      <family val="3"/>
      <charset val="136"/>
      <scheme val="minor"/>
    </font>
    <font>
      <sz val="11"/>
      <color theme="1"/>
      <name val="Microsoft JhengHei Light"/>
      <family val="2"/>
      <charset val="136"/>
    </font>
    <font>
      <b/>
      <sz val="12"/>
      <color indexed="18"/>
      <name val="微軟正黑體"/>
      <family val="2"/>
      <charset val="136"/>
    </font>
    <font>
      <sz val="9"/>
      <name val="新細明體"/>
      <family val="1"/>
      <charset val="136"/>
    </font>
    <font>
      <b/>
      <sz val="10"/>
      <color indexed="18"/>
      <name val="微軟正黑體"/>
      <family val="2"/>
      <charset val="136"/>
    </font>
    <font>
      <sz val="10"/>
      <name val="微軟正黑體"/>
      <family val="2"/>
      <charset val="136"/>
    </font>
    <font>
      <sz val="11"/>
      <color theme="1"/>
      <name val="Microsoft JhengHei"/>
      <family val="2"/>
    </font>
    <font>
      <sz val="11"/>
      <color rgb="FFFF0000"/>
      <name val="Microsoft JhengHei Light"/>
      <family val="2"/>
      <charset val="136"/>
    </font>
    <font>
      <sz val="11"/>
      <color theme="0" tint="-0.34998626667073579"/>
      <name val="Microsoft JhengHei Light"/>
      <family val="2"/>
      <charset val="136"/>
    </font>
    <font>
      <sz val="10"/>
      <name val="Microsoft JhengHei UI"/>
      <family val="2"/>
      <charset val="136"/>
    </font>
    <font>
      <sz val="9"/>
      <name val="新細明體"/>
      <family val="2"/>
      <charset val="134"/>
      <scheme val="minor"/>
    </font>
    <font>
      <b/>
      <sz val="11"/>
      <color rgb="FFC00000"/>
      <name val="Microsoft JhengHei Light"/>
      <family val="2"/>
      <charset val="136"/>
    </font>
    <font>
      <b/>
      <sz val="11"/>
      <color rgb="FFC00000"/>
      <name val="新細明體"/>
      <family val="1"/>
      <charset val="136"/>
      <scheme val="minor"/>
    </font>
    <font>
      <b/>
      <sz val="11"/>
      <color rgb="FFC00000"/>
      <name val="新細明體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1" xfId="0" applyFont="1" applyFill="1" applyBorder="1" applyAlignment="1">
      <alignment horizontal="center"/>
    </xf>
    <xf numFmtId="0" fontId="2" fillId="0" borderId="1" xfId="0" applyFont="1" applyBorder="1"/>
    <xf numFmtId="0" fontId="2" fillId="0" borderId="0" xfId="0" applyFont="1"/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left" vertical="center"/>
    </xf>
    <xf numFmtId="0" fontId="2" fillId="2" borderId="5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3" borderId="1" xfId="0" applyFont="1" applyFill="1" applyBorder="1"/>
    <xf numFmtId="0" fontId="3" fillId="0" borderId="9" xfId="0" applyFont="1" applyBorder="1"/>
    <xf numFmtId="0" fontId="5" fillId="0" borderId="9" xfId="0" applyFont="1" applyBorder="1"/>
    <xf numFmtId="0" fontId="5" fillId="0" borderId="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6" fillId="4" borderId="1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 vertical="center"/>
    </xf>
    <xf numFmtId="14" fontId="6" fillId="5" borderId="1" xfId="0" applyNumberFormat="1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left" vertical="center" wrapText="1"/>
    </xf>
    <xf numFmtId="14" fontId="6" fillId="3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/>
    </xf>
    <xf numFmtId="0" fontId="0" fillId="3" borderId="0" xfId="0" applyFill="1" applyAlignment="1">
      <alignment vertical="center"/>
    </xf>
    <xf numFmtId="0" fontId="8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4" xfId="0" applyFont="1" applyBorder="1" applyAlignment="1">
      <alignment horizontal="left" vertical="center"/>
    </xf>
    <xf numFmtId="0" fontId="0" fillId="0" borderId="1" xfId="0" applyBorder="1"/>
    <xf numFmtId="0" fontId="2" fillId="2" borderId="5" xfId="0" applyFont="1" applyFill="1" applyBorder="1" applyAlignment="1">
      <alignment horizontal="center" wrapText="1"/>
    </xf>
    <xf numFmtId="0" fontId="2" fillId="0" borderId="0" xfId="0" applyFont="1" applyAlignment="1">
      <alignment wrapText="1"/>
    </xf>
    <xf numFmtId="0" fontId="2" fillId="3" borderId="1" xfId="0" applyFont="1" applyFill="1" applyBorder="1" applyAlignment="1">
      <alignment wrapText="1"/>
    </xf>
    <xf numFmtId="0" fontId="9" fillId="0" borderId="1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3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/>
    </xf>
    <xf numFmtId="0" fontId="9" fillId="3" borderId="4" xfId="0" applyFont="1" applyFill="1" applyBorder="1" applyAlignment="1">
      <alignment horizontal="left" vertical="center"/>
    </xf>
    <xf numFmtId="0" fontId="7" fillId="3" borderId="1" xfId="0" applyFont="1" applyFill="1" applyBorder="1"/>
    <xf numFmtId="0" fontId="12" fillId="6" borderId="9" xfId="0" applyFont="1" applyFill="1" applyBorder="1"/>
    <xf numFmtId="0" fontId="14" fillId="6" borderId="9" xfId="0" applyFont="1" applyFill="1" applyBorder="1"/>
    <xf numFmtId="0" fontId="14" fillId="6" borderId="10" xfId="0" applyFont="1" applyFill="1" applyBorder="1"/>
    <xf numFmtId="0" fontId="2" fillId="2" borderId="2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2" borderId="7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0" fillId="0" borderId="8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6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8" fillId="3" borderId="4" xfId="0" applyFont="1" applyFill="1" applyBorder="1" applyAlignment="1">
      <alignment horizontal="left" vertical="center"/>
    </xf>
    <xf numFmtId="0" fontId="0" fillId="3" borderId="6" xfId="0" applyFill="1" applyBorder="1" applyAlignment="1">
      <alignment horizontal="left" vertical="center"/>
    </xf>
    <xf numFmtId="0" fontId="2" fillId="3" borderId="4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13" fillId="7" borderId="2" xfId="0" applyFont="1" applyFill="1" applyBorder="1"/>
    <xf numFmtId="0" fontId="0" fillId="7" borderId="8" xfId="0" applyFill="1" applyBorder="1"/>
    <xf numFmtId="0" fontId="0" fillId="7" borderId="3" xfId="0" applyFill="1" applyBorder="1"/>
    <xf numFmtId="0" fontId="2" fillId="0" borderId="3" xfId="0" applyFont="1" applyBorder="1" applyAlignment="1">
      <alignment horizontal="center"/>
    </xf>
    <xf numFmtId="0" fontId="2" fillId="5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left" vertical="center"/>
    </xf>
    <xf numFmtId="0" fontId="2" fillId="5" borderId="4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left" vertical="center" wrapText="1"/>
    </xf>
    <xf numFmtId="0" fontId="2" fillId="5" borderId="1" xfId="0" applyFont="1" applyFill="1" applyBorder="1"/>
    <xf numFmtId="0" fontId="8" fillId="5" borderId="4" xfId="0" applyFont="1" applyFill="1" applyBorder="1" applyAlignment="1">
      <alignment horizontal="left" vertical="center"/>
    </xf>
    <xf numFmtId="0" fontId="0" fillId="5" borderId="6" xfId="0" applyFill="1" applyBorder="1" applyAlignment="1">
      <alignment horizontal="center" vertical="center"/>
    </xf>
    <xf numFmtId="0" fontId="2" fillId="5" borderId="6" xfId="0" applyFont="1" applyFill="1" applyBorder="1" applyAlignment="1">
      <alignment horizontal="left" vertical="center" wrapText="1"/>
    </xf>
    <xf numFmtId="0" fontId="0" fillId="5" borderId="6" xfId="0" applyFill="1" applyBorder="1" applyAlignment="1">
      <alignment horizontal="left" vertical="center"/>
    </xf>
    <xf numFmtId="0" fontId="0" fillId="5" borderId="5" xfId="0" applyFill="1" applyBorder="1" applyAlignment="1">
      <alignment horizontal="center" vertical="center"/>
    </xf>
    <xf numFmtId="0" fontId="0" fillId="5" borderId="5" xfId="0" applyFill="1" applyBorder="1" applyAlignment="1">
      <alignment horizontal="left" vertical="center"/>
    </xf>
    <xf numFmtId="0" fontId="2" fillId="5" borderId="4" xfId="0" applyFont="1" applyFill="1" applyBorder="1" applyAlignment="1">
      <alignment horizontal="left" vertical="center"/>
    </xf>
  </cellXfs>
  <cellStyles count="1">
    <cellStyle name="一般" xfId="0" builtinId="0"/>
  </cellStyles>
  <dxfs count="0"/>
  <tableStyles count="0" defaultTableStyle="TableStyleMedium2" defaultPivotStyle="PivotStyleLight16"/>
  <colors>
    <mruColors>
      <color rgb="FF72D95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95C34F-5B34-4C77-BA7B-4C2CBDE32C6C}">
  <sheetPr>
    <tabColor rgb="FFFFFF00"/>
  </sheetPr>
  <dimension ref="A1:K19"/>
  <sheetViews>
    <sheetView topLeftCell="E7" workbookViewId="0">
      <selection activeCell="I16" sqref="I16"/>
    </sheetView>
  </sheetViews>
  <sheetFormatPr defaultRowHeight="15"/>
  <cols>
    <col min="1" max="1" width="12.09765625" bestFit="1" customWidth="1"/>
    <col min="2" max="2" width="28" style="3" customWidth="1"/>
    <col min="3" max="3" width="38.09765625" style="3" customWidth="1"/>
    <col min="4" max="4" width="24.69921875" style="3" customWidth="1"/>
    <col min="5" max="5" width="33" style="3" customWidth="1"/>
    <col min="6" max="6" width="11.19921875" style="3" customWidth="1"/>
    <col min="7" max="7" width="13.09765625" style="3" customWidth="1"/>
    <col min="8" max="8" width="24.796875" style="36" customWidth="1"/>
    <col min="9" max="9" width="61.296875" style="36" customWidth="1"/>
    <col min="10" max="10" width="39.3984375" style="33" customWidth="1"/>
    <col min="11" max="11" width="25.5" style="3" customWidth="1"/>
  </cols>
  <sheetData>
    <row r="1" spans="1:11">
      <c r="D1" s="42" t="s">
        <v>116</v>
      </c>
      <c r="E1" s="43"/>
      <c r="F1" s="43"/>
      <c r="G1" s="43"/>
      <c r="H1" s="43"/>
      <c r="I1" s="43"/>
      <c r="J1" s="43"/>
      <c r="K1" s="44"/>
    </row>
    <row r="2" spans="1:11" s="3" customFormat="1">
      <c r="A2" s="45" t="s">
        <v>0</v>
      </c>
      <c r="B2" s="46"/>
      <c r="C2" s="47"/>
      <c r="D2" s="45" t="s">
        <v>2</v>
      </c>
      <c r="E2" s="48"/>
      <c r="F2" s="45" t="s">
        <v>1</v>
      </c>
      <c r="G2" s="55"/>
      <c r="H2" s="55"/>
      <c r="I2" s="55"/>
      <c r="J2" s="56"/>
      <c r="K2" s="49" t="s">
        <v>9</v>
      </c>
    </row>
    <row r="3" spans="1:11" s="3" customFormat="1" ht="15" customHeight="1">
      <c r="A3" s="1" t="s">
        <v>13</v>
      </c>
      <c r="B3" s="1" t="s">
        <v>3</v>
      </c>
      <c r="C3" s="1" t="s">
        <v>4</v>
      </c>
      <c r="D3" s="1" t="s">
        <v>3</v>
      </c>
      <c r="E3" s="1" t="s">
        <v>4</v>
      </c>
      <c r="F3" s="6" t="s">
        <v>74</v>
      </c>
      <c r="G3" s="7" t="s">
        <v>13</v>
      </c>
      <c r="H3" s="7" t="s">
        <v>3</v>
      </c>
      <c r="I3" s="7" t="s">
        <v>4</v>
      </c>
      <c r="J3" s="32" t="s">
        <v>157</v>
      </c>
      <c r="K3" s="50"/>
    </row>
    <row r="4" spans="1:11" s="3" customFormat="1" ht="36" customHeight="1">
      <c r="A4" s="51" t="s">
        <v>54</v>
      </c>
      <c r="B4" s="52" t="s">
        <v>11</v>
      </c>
      <c r="C4" s="52" t="s">
        <v>36</v>
      </c>
      <c r="D4" s="52" t="s">
        <v>59</v>
      </c>
      <c r="E4" s="52" t="s">
        <v>62</v>
      </c>
      <c r="F4" s="10" t="s">
        <v>75</v>
      </c>
      <c r="G4" s="8">
        <v>9801001</v>
      </c>
      <c r="H4" s="5" t="s">
        <v>65</v>
      </c>
      <c r="I4" s="37" t="s">
        <v>96</v>
      </c>
      <c r="J4" s="34" t="s">
        <v>106</v>
      </c>
      <c r="K4" s="2"/>
    </row>
    <row r="5" spans="1:11" s="3" customFormat="1" ht="36" customHeight="1">
      <c r="A5" s="51"/>
      <c r="B5" s="53"/>
      <c r="C5" s="53"/>
      <c r="D5" s="53"/>
      <c r="E5" s="53"/>
      <c r="F5" s="10" t="s">
        <v>76</v>
      </c>
      <c r="G5" s="8">
        <v>9801002</v>
      </c>
      <c r="H5" s="5" t="s">
        <v>5</v>
      </c>
      <c r="I5" s="37" t="s">
        <v>99</v>
      </c>
      <c r="J5" s="34" t="s">
        <v>107</v>
      </c>
      <c r="K5" s="2"/>
    </row>
    <row r="6" spans="1:11" s="3" customFormat="1" ht="44" customHeight="1">
      <c r="A6" s="51"/>
      <c r="B6" s="53"/>
      <c r="C6" s="53"/>
      <c r="D6" s="53"/>
      <c r="E6" s="53"/>
      <c r="F6" s="10" t="s">
        <v>77</v>
      </c>
      <c r="G6" s="8">
        <v>9801003</v>
      </c>
      <c r="H6" s="5" t="s">
        <v>6</v>
      </c>
      <c r="I6" s="37" t="s">
        <v>97</v>
      </c>
      <c r="J6" s="34" t="s">
        <v>108</v>
      </c>
      <c r="K6" s="2"/>
    </row>
    <row r="7" spans="1:11" s="3" customFormat="1" ht="36" customHeight="1">
      <c r="A7" s="51"/>
      <c r="B7" s="53"/>
      <c r="C7" s="53"/>
      <c r="D7" s="53"/>
      <c r="E7" s="53"/>
      <c r="F7" s="10" t="s">
        <v>78</v>
      </c>
      <c r="G7" s="8">
        <v>9801004</v>
      </c>
      <c r="H7" s="5" t="s">
        <v>7</v>
      </c>
      <c r="I7" s="37" t="s">
        <v>98</v>
      </c>
      <c r="J7" s="34" t="s">
        <v>109</v>
      </c>
      <c r="K7" s="2"/>
    </row>
    <row r="8" spans="1:11" s="3" customFormat="1" ht="18" customHeight="1">
      <c r="A8" s="51"/>
      <c r="B8" s="53"/>
      <c r="C8" s="53"/>
      <c r="D8" s="53"/>
      <c r="E8" s="53"/>
      <c r="F8" s="28" t="s">
        <v>79</v>
      </c>
      <c r="G8" s="29">
        <v>9801005</v>
      </c>
      <c r="H8" s="35" t="s">
        <v>66</v>
      </c>
      <c r="I8" s="39" t="s">
        <v>67</v>
      </c>
      <c r="J8" s="34"/>
      <c r="K8" s="27" t="s">
        <v>68</v>
      </c>
    </row>
    <row r="9" spans="1:11" s="3" customFormat="1" ht="48" customHeight="1">
      <c r="A9" s="51"/>
      <c r="B9" s="53"/>
      <c r="C9" s="53"/>
      <c r="D9" s="53"/>
      <c r="E9" s="53"/>
      <c r="F9" s="10" t="s">
        <v>80</v>
      </c>
      <c r="G9" s="8">
        <v>9801006</v>
      </c>
      <c r="H9" s="5" t="s">
        <v>8</v>
      </c>
      <c r="I9" s="37" t="s">
        <v>101</v>
      </c>
      <c r="J9" s="34" t="s">
        <v>111</v>
      </c>
      <c r="K9" s="2"/>
    </row>
    <row r="10" spans="1:11" s="3" customFormat="1" ht="18" customHeight="1">
      <c r="A10" s="51"/>
      <c r="B10" s="53"/>
      <c r="C10" s="53"/>
      <c r="D10" s="53"/>
      <c r="E10" s="53"/>
      <c r="F10" s="28" t="s">
        <v>81</v>
      </c>
      <c r="G10" s="29">
        <v>9801007</v>
      </c>
      <c r="H10" s="30" t="s">
        <v>45</v>
      </c>
      <c r="I10" s="40" t="s">
        <v>88</v>
      </c>
      <c r="J10" s="34"/>
      <c r="K10" s="27" t="s">
        <v>68</v>
      </c>
    </row>
    <row r="11" spans="1:11" s="3" customFormat="1" ht="18" customHeight="1">
      <c r="A11" s="51"/>
      <c r="B11" s="53"/>
      <c r="C11" s="53"/>
      <c r="D11" s="53"/>
      <c r="E11" s="53"/>
      <c r="F11" s="29" t="s">
        <v>85</v>
      </c>
      <c r="G11" s="29">
        <v>9801008</v>
      </c>
      <c r="H11" s="30" t="s">
        <v>46</v>
      </c>
      <c r="I11" s="40" t="s">
        <v>87</v>
      </c>
      <c r="J11" s="34"/>
      <c r="K11" s="27" t="s">
        <v>68</v>
      </c>
    </row>
    <row r="12" spans="1:11" s="3" customFormat="1" ht="36" customHeight="1">
      <c r="A12" s="51"/>
      <c r="B12" s="53"/>
      <c r="C12" s="53"/>
      <c r="D12" s="57"/>
      <c r="E12" s="57"/>
      <c r="F12" s="10" t="s">
        <v>83</v>
      </c>
      <c r="G12" s="8">
        <v>9801009</v>
      </c>
      <c r="H12" s="37" t="s">
        <v>58</v>
      </c>
      <c r="I12" s="37" t="s">
        <v>100</v>
      </c>
      <c r="J12" s="34" t="s">
        <v>110</v>
      </c>
      <c r="K12" s="27" t="s">
        <v>84</v>
      </c>
    </row>
    <row r="13" spans="1:11" s="3" customFormat="1" ht="42" customHeight="1">
      <c r="A13" s="51"/>
      <c r="B13" s="53"/>
      <c r="C13" s="53"/>
      <c r="D13" s="58"/>
      <c r="E13" s="58"/>
      <c r="F13" s="10" t="s">
        <v>86</v>
      </c>
      <c r="G13" s="8">
        <v>9801010</v>
      </c>
      <c r="H13" s="37" t="s">
        <v>69</v>
      </c>
      <c r="I13" s="37" t="s">
        <v>102</v>
      </c>
      <c r="J13" s="34" t="s">
        <v>112</v>
      </c>
      <c r="K13" s="27" t="s">
        <v>84</v>
      </c>
    </row>
    <row r="14" spans="1:11" s="3" customFormat="1" ht="18.5" customHeight="1">
      <c r="A14" s="51"/>
      <c r="B14" s="53"/>
      <c r="C14" s="53"/>
      <c r="D14" s="52" t="s">
        <v>60</v>
      </c>
      <c r="E14" s="52" t="s">
        <v>63</v>
      </c>
      <c r="F14" s="10" t="s">
        <v>91</v>
      </c>
      <c r="G14" s="8">
        <v>9802001</v>
      </c>
      <c r="H14" s="38" t="s">
        <v>39</v>
      </c>
      <c r="I14" s="37" t="s">
        <v>105</v>
      </c>
      <c r="J14" s="34"/>
      <c r="K14" s="27" t="s">
        <v>89</v>
      </c>
    </row>
    <row r="15" spans="1:11" s="3" customFormat="1" ht="18" customHeight="1">
      <c r="A15" s="51"/>
      <c r="B15" s="53"/>
      <c r="C15" s="53"/>
      <c r="D15" s="53"/>
      <c r="E15" s="53"/>
      <c r="F15" s="10" t="s">
        <v>82</v>
      </c>
      <c r="G15" s="8">
        <v>9802002</v>
      </c>
      <c r="H15" s="5" t="s">
        <v>12</v>
      </c>
      <c r="I15" s="37" t="s">
        <v>103</v>
      </c>
      <c r="J15" s="34"/>
      <c r="K15" s="2"/>
    </row>
    <row r="16" spans="1:11" s="3" customFormat="1" ht="18" customHeight="1">
      <c r="A16" s="51"/>
      <c r="B16" s="53"/>
      <c r="C16" s="53"/>
      <c r="D16" s="54"/>
      <c r="E16" s="54"/>
      <c r="F16" s="10" t="s">
        <v>92</v>
      </c>
      <c r="G16" s="8">
        <v>9802003</v>
      </c>
      <c r="H16" s="5" t="s">
        <v>14</v>
      </c>
      <c r="I16" s="37" t="s">
        <v>129</v>
      </c>
      <c r="J16" s="34"/>
      <c r="K16" s="2"/>
    </row>
    <row r="17" spans="1:11" s="3" customFormat="1" ht="36" customHeight="1">
      <c r="A17" s="51"/>
      <c r="B17" s="53"/>
      <c r="C17" s="53"/>
      <c r="D17" s="52" t="s">
        <v>61</v>
      </c>
      <c r="E17" s="5" t="s">
        <v>64</v>
      </c>
      <c r="F17" s="10" t="s">
        <v>93</v>
      </c>
      <c r="G17" s="10">
        <v>9803001</v>
      </c>
      <c r="H17" s="5" t="s">
        <v>10</v>
      </c>
      <c r="I17" s="37" t="s">
        <v>104</v>
      </c>
      <c r="J17" s="34" t="s">
        <v>113</v>
      </c>
      <c r="K17" s="2"/>
    </row>
    <row r="18" spans="1:11" s="3" customFormat="1" ht="18" customHeight="1">
      <c r="A18" s="51"/>
      <c r="B18" s="53"/>
      <c r="C18" s="53"/>
      <c r="D18" s="57"/>
      <c r="E18" s="5"/>
      <c r="F18" s="74" t="s">
        <v>125</v>
      </c>
      <c r="G18" s="74">
        <v>9803002</v>
      </c>
      <c r="H18" s="75" t="s">
        <v>135</v>
      </c>
      <c r="I18" s="75" t="s">
        <v>137</v>
      </c>
      <c r="J18" s="34"/>
      <c r="K18" s="2"/>
    </row>
    <row r="19" spans="1:11" s="3" customFormat="1" ht="18" customHeight="1">
      <c r="A19" s="51"/>
      <c r="B19" s="54"/>
      <c r="C19" s="54"/>
      <c r="D19" s="58"/>
      <c r="E19" s="5"/>
      <c r="F19" s="74" t="s">
        <v>126</v>
      </c>
      <c r="G19" s="74">
        <v>9803003</v>
      </c>
      <c r="H19" s="75" t="s">
        <v>136</v>
      </c>
      <c r="I19" s="75" t="s">
        <v>138</v>
      </c>
      <c r="J19" s="34"/>
      <c r="K19" s="2"/>
    </row>
  </sheetData>
  <mergeCells count="13">
    <mergeCell ref="D1:K1"/>
    <mergeCell ref="A2:C2"/>
    <mergeCell ref="D2:E2"/>
    <mergeCell ref="K2:K3"/>
    <mergeCell ref="A4:A19"/>
    <mergeCell ref="B4:B19"/>
    <mergeCell ref="C4:C19"/>
    <mergeCell ref="D14:D16"/>
    <mergeCell ref="E14:E16"/>
    <mergeCell ref="F2:J2"/>
    <mergeCell ref="D4:D13"/>
    <mergeCell ref="E4:E13"/>
    <mergeCell ref="D17:D19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F25"/>
  <sheetViews>
    <sheetView tabSelected="1" topLeftCell="A11" workbookViewId="0">
      <selection activeCell="C28" sqref="C28"/>
    </sheetView>
  </sheetViews>
  <sheetFormatPr defaultRowHeight="15"/>
  <cols>
    <col min="1" max="1" width="13.09765625" style="3" customWidth="1"/>
    <col min="2" max="2" width="26.3984375" style="3" customWidth="1"/>
    <col min="3" max="3" width="45.796875" style="3" customWidth="1"/>
    <col min="4" max="4" width="23.19921875" style="3" customWidth="1"/>
    <col min="5" max="5" width="40.3984375" style="3" customWidth="1"/>
    <col min="6" max="6" width="26.09765625" customWidth="1"/>
  </cols>
  <sheetData>
    <row r="1" spans="1:6">
      <c r="A1" s="45" t="s">
        <v>1</v>
      </c>
      <c r="B1" s="46"/>
      <c r="C1" s="47"/>
      <c r="D1" s="11" t="s">
        <v>16</v>
      </c>
      <c r="E1" s="11" t="s">
        <v>16</v>
      </c>
      <c r="F1" s="66" t="s">
        <v>9</v>
      </c>
    </row>
    <row r="2" spans="1:6">
      <c r="A2" s="7" t="s">
        <v>13</v>
      </c>
      <c r="B2" s="6" t="s">
        <v>3</v>
      </c>
      <c r="C2" s="6" t="s">
        <v>4</v>
      </c>
      <c r="D2" s="11" t="s">
        <v>3</v>
      </c>
      <c r="E2" s="11" t="s">
        <v>4</v>
      </c>
      <c r="F2" s="63"/>
    </row>
    <row r="3" spans="1:6">
      <c r="A3" s="61">
        <v>9801010</v>
      </c>
      <c r="B3" s="61" t="str">
        <f>VLOOKUP($A3,'ACS 報表清單'!$G:$J, 2, FALSE)</f>
        <v>3DS 驗證結果統計</v>
      </c>
      <c r="C3" s="61" t="str">
        <f>VLOOKUP($A3,'ACS 報表清單'!$G:$J, 3, FALSE)</f>
        <v>3DS Authentication Outcome Breakdown</v>
      </c>
      <c r="D3" s="12" t="s">
        <v>70</v>
      </c>
      <c r="E3" s="12" t="s">
        <v>90</v>
      </c>
      <c r="F3" s="59" t="s">
        <v>84</v>
      </c>
    </row>
    <row r="4" spans="1:6">
      <c r="A4" s="69"/>
      <c r="B4" s="69"/>
      <c r="C4" s="69"/>
      <c r="D4" s="12" t="s">
        <v>71</v>
      </c>
      <c r="E4" s="12" t="s">
        <v>151</v>
      </c>
      <c r="F4" s="60"/>
    </row>
    <row r="5" spans="1:6">
      <c r="A5" s="63"/>
      <c r="B5" s="63"/>
      <c r="C5" s="63"/>
      <c r="D5" s="41" t="s">
        <v>114</v>
      </c>
      <c r="E5" s="12" t="s">
        <v>130</v>
      </c>
      <c r="F5" s="58"/>
    </row>
    <row r="6" spans="1:6" ht="15" customHeight="1">
      <c r="A6" s="68">
        <v>9802001</v>
      </c>
      <c r="B6" s="64" t="str">
        <f>VLOOKUP($A6,'ACS 報表清單'!$G:$J, 2, FALSE)</f>
        <v>商店交易,設備統計(USD)</v>
      </c>
      <c r="C6" s="64" t="str">
        <f>VLOOKUP($A6,'ACS 報表清單'!$G:$J, 3, FALSE)</f>
        <v>Daily Transaction Risk Volume (Count by Risk Level)</v>
      </c>
      <c r="D6" s="2" t="s">
        <v>17</v>
      </c>
      <c r="E6" s="2" t="s">
        <v>41</v>
      </c>
      <c r="F6" s="31"/>
    </row>
    <row r="7" spans="1:6">
      <c r="A7" s="62"/>
      <c r="B7" s="65"/>
      <c r="C7" s="65"/>
      <c r="D7" s="2" t="s">
        <v>18</v>
      </c>
      <c r="E7" s="2" t="s">
        <v>42</v>
      </c>
      <c r="F7" s="31"/>
    </row>
    <row r="8" spans="1:6">
      <c r="A8" s="62"/>
      <c r="B8" s="65"/>
      <c r="C8" s="65"/>
      <c r="D8" s="2" t="s">
        <v>19</v>
      </c>
      <c r="E8" s="2" t="s">
        <v>37</v>
      </c>
      <c r="F8" s="31"/>
    </row>
    <row r="9" spans="1:6">
      <c r="A9" s="62"/>
      <c r="B9" s="65"/>
      <c r="C9" s="65"/>
      <c r="D9" s="2" t="s">
        <v>20</v>
      </c>
      <c r="E9" s="2" t="s">
        <v>43</v>
      </c>
      <c r="F9" s="31"/>
    </row>
    <row r="10" spans="1:6">
      <c r="A10" s="62"/>
      <c r="B10" s="65"/>
      <c r="C10" s="65"/>
      <c r="D10" s="2" t="s">
        <v>21</v>
      </c>
      <c r="E10" s="2" t="s">
        <v>38</v>
      </c>
      <c r="F10" s="31"/>
    </row>
    <row r="11" spans="1:6">
      <c r="A11" s="62"/>
      <c r="B11" s="65"/>
      <c r="C11" s="65"/>
      <c r="D11" s="2" t="s">
        <v>50</v>
      </c>
      <c r="E11" s="4" t="s">
        <v>51</v>
      </c>
      <c r="F11" s="31"/>
    </row>
    <row r="12" spans="1:6">
      <c r="A12" s="62"/>
      <c r="B12" s="65"/>
      <c r="C12" s="65"/>
      <c r="D12" s="2" t="s">
        <v>22</v>
      </c>
      <c r="E12" s="2" t="s">
        <v>150</v>
      </c>
      <c r="F12" s="31"/>
    </row>
    <row r="13" spans="1:6">
      <c r="A13" s="63"/>
      <c r="B13" s="67"/>
      <c r="C13" s="67"/>
      <c r="D13" s="2" t="s">
        <v>23</v>
      </c>
      <c r="E13" s="2" t="s">
        <v>44</v>
      </c>
      <c r="F13" s="31"/>
    </row>
    <row r="14" spans="1:6">
      <c r="A14" s="25">
        <v>9802002</v>
      </c>
      <c r="B14" s="2" t="str">
        <f>VLOOKUP($A14,'ACS 報表清單'!$G:$J, 2, FALSE)</f>
        <v>每日風險預測結果</v>
      </c>
      <c r="C14" s="2" t="str">
        <f>VLOOKUP($A14,'ACS 報表清單'!$G:$J, 3, FALSE)</f>
        <v>Risk Summary by Merchant（Device Linkage &amp; Risk Levels）</v>
      </c>
      <c r="D14" s="12" t="s">
        <v>24</v>
      </c>
      <c r="E14" s="2" t="s">
        <v>40</v>
      </c>
      <c r="F14" s="31"/>
    </row>
    <row r="15" spans="1:6">
      <c r="A15" s="25">
        <v>9802003</v>
      </c>
      <c r="B15" s="2" t="str">
        <f>VLOOKUP($A15,'ACS 報表清單'!$G:$J, 2, FALSE)</f>
        <v>每日風險預測結果(%)</v>
      </c>
      <c r="C15" s="2" t="str">
        <f>VLOOKUP($A15,'ACS 報表清單'!$G:$J, 3, FALSE)</f>
        <v>Daily Risk Level Distribution (Percentage）</v>
      </c>
      <c r="D15" s="12" t="s">
        <v>24</v>
      </c>
      <c r="E15" s="2" t="s">
        <v>40</v>
      </c>
      <c r="F15" s="31"/>
    </row>
    <row r="16" spans="1:6">
      <c r="A16" s="76">
        <v>9803002</v>
      </c>
      <c r="B16" s="77" t="str">
        <f>VLOOKUP($A16,'ACS 報表清單'!$G:$J, 2, FALSE)</f>
        <v>熱點交易區域</v>
      </c>
      <c r="C16" s="77" t="str">
        <f>VLOOKUP($A16,'ACS 報表清單'!$G:$J, 3, FALSE)</f>
        <v>Top IP Region Report</v>
      </c>
      <c r="D16" s="78" t="s">
        <v>142</v>
      </c>
      <c r="E16" s="78" t="s">
        <v>149</v>
      </c>
      <c r="F16" s="79" t="s">
        <v>148</v>
      </c>
    </row>
    <row r="17" spans="1:6">
      <c r="A17" s="80"/>
      <c r="B17" s="81"/>
      <c r="C17" s="81"/>
      <c r="D17" s="78" t="s">
        <v>139</v>
      </c>
      <c r="E17" s="78" t="s">
        <v>153</v>
      </c>
      <c r="F17" s="82"/>
    </row>
    <row r="18" spans="1:6">
      <c r="A18" s="80"/>
      <c r="B18" s="81"/>
      <c r="C18" s="81"/>
      <c r="D18" s="78" t="s">
        <v>140</v>
      </c>
      <c r="E18" s="78" t="s">
        <v>96</v>
      </c>
      <c r="F18" s="82"/>
    </row>
    <row r="19" spans="1:6">
      <c r="A19" s="83"/>
      <c r="B19" s="81"/>
      <c r="C19" s="81"/>
      <c r="D19" s="78" t="s">
        <v>141</v>
      </c>
      <c r="E19" s="78" t="s">
        <v>156</v>
      </c>
      <c r="F19" s="84"/>
    </row>
    <row r="20" spans="1:6">
      <c r="A20" s="76">
        <v>9803003</v>
      </c>
      <c r="B20" s="85" t="str">
        <f>VLOOKUP($A20,'ACS 報表清單'!$G:$J, 2, FALSE)</f>
        <v>高頻 IP 明細表</v>
      </c>
      <c r="C20" s="85" t="str">
        <f>VLOOKUP($A20,'ACS 報表清單'!$G:$J, 3, FALSE)</f>
        <v>Suspicious IP Drilldown</v>
      </c>
      <c r="D20" s="78" t="s">
        <v>143</v>
      </c>
      <c r="E20" s="78" t="s">
        <v>152</v>
      </c>
      <c r="F20" s="79" t="s">
        <v>148</v>
      </c>
    </row>
    <row r="21" spans="1:6">
      <c r="A21" s="80"/>
      <c r="B21" s="82"/>
      <c r="C21" s="82"/>
      <c r="D21" s="78" t="s">
        <v>142</v>
      </c>
      <c r="E21" s="78" t="s">
        <v>149</v>
      </c>
      <c r="F21" s="82"/>
    </row>
    <row r="22" spans="1:6">
      <c r="A22" s="80"/>
      <c r="B22" s="82"/>
      <c r="C22" s="82"/>
      <c r="D22" s="78" t="s">
        <v>144</v>
      </c>
      <c r="E22" s="78" t="s">
        <v>151</v>
      </c>
      <c r="F22" s="82"/>
    </row>
    <row r="23" spans="1:6">
      <c r="A23" s="80"/>
      <c r="B23" s="82"/>
      <c r="C23" s="82"/>
      <c r="D23" s="78" t="s">
        <v>145</v>
      </c>
      <c r="E23" s="78" t="s">
        <v>154</v>
      </c>
      <c r="F23" s="82"/>
    </row>
    <row r="24" spans="1:6">
      <c r="A24" s="80"/>
      <c r="B24" s="82"/>
      <c r="C24" s="82"/>
      <c r="D24" s="78" t="s">
        <v>146</v>
      </c>
      <c r="E24" s="78" t="s">
        <v>155</v>
      </c>
      <c r="F24" s="82"/>
    </row>
    <row r="25" spans="1:6">
      <c r="A25" s="83"/>
      <c r="B25" s="84"/>
      <c r="C25" s="84"/>
      <c r="D25" s="78" t="s">
        <v>147</v>
      </c>
      <c r="E25" s="78" t="s">
        <v>150</v>
      </c>
      <c r="F25" s="84"/>
    </row>
  </sheetData>
  <mergeCells count="17">
    <mergeCell ref="F1:F2"/>
    <mergeCell ref="A1:C1"/>
    <mergeCell ref="C6:C13"/>
    <mergeCell ref="B6:B13"/>
    <mergeCell ref="A6:A13"/>
    <mergeCell ref="A3:A5"/>
    <mergeCell ref="B3:B5"/>
    <mergeCell ref="C3:C5"/>
    <mergeCell ref="F3:F5"/>
    <mergeCell ref="F16:F19"/>
    <mergeCell ref="F20:F25"/>
    <mergeCell ref="A16:A19"/>
    <mergeCell ref="B16:B19"/>
    <mergeCell ref="C16:C19"/>
    <mergeCell ref="A20:A25"/>
    <mergeCell ref="B20:B25"/>
    <mergeCell ref="C20:C25"/>
  </mergeCells>
  <phoneticPr fontId="1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C400B3-BC09-4B24-9C6E-91E1D5A9A8CD}">
  <dimension ref="A1:K15"/>
  <sheetViews>
    <sheetView workbookViewId="0">
      <selection activeCell="H11" sqref="H11"/>
    </sheetView>
  </sheetViews>
  <sheetFormatPr defaultRowHeight="15"/>
  <cols>
    <col min="1" max="1" width="12.09765625" bestFit="1" customWidth="1"/>
    <col min="2" max="2" width="28" style="3" customWidth="1"/>
    <col min="3" max="3" width="7.69921875" style="3" customWidth="1"/>
    <col min="4" max="4" width="24.69921875" style="3" customWidth="1"/>
    <col min="5" max="5" width="7.69921875" style="3" customWidth="1"/>
    <col min="6" max="7" width="13.09765625" style="3" customWidth="1"/>
    <col min="8" max="8" width="29.5" style="3" customWidth="1"/>
    <col min="9" max="9" width="7.69921875" style="3" customWidth="1"/>
    <col min="10" max="10" width="27.69921875" style="3" customWidth="1"/>
    <col min="11" max="11" width="24.296875" style="3" customWidth="1"/>
  </cols>
  <sheetData>
    <row r="1" spans="1:11" ht="14.5">
      <c r="A1" s="70" t="s">
        <v>117</v>
      </c>
      <c r="B1" s="71"/>
      <c r="C1" s="71"/>
      <c r="D1" s="71"/>
      <c r="E1" s="71"/>
      <c r="F1" s="71"/>
      <c r="G1" s="71"/>
      <c r="H1" s="71"/>
      <c r="I1" s="71"/>
      <c r="J1" s="71"/>
      <c r="K1" s="72"/>
    </row>
    <row r="2" spans="1:11">
      <c r="A2" s="45" t="s">
        <v>0</v>
      </c>
      <c r="B2" s="46"/>
      <c r="C2" s="47"/>
      <c r="D2" s="45" t="s">
        <v>2</v>
      </c>
      <c r="E2" s="73"/>
      <c r="F2" s="46" t="s">
        <v>1</v>
      </c>
      <c r="G2" s="55"/>
      <c r="H2" s="55"/>
      <c r="I2" s="55"/>
      <c r="J2" s="56"/>
      <c r="K2" s="49" t="s">
        <v>9</v>
      </c>
    </row>
    <row r="3" spans="1:11">
      <c r="A3" s="9" t="s">
        <v>13</v>
      </c>
      <c r="B3" s="1" t="s">
        <v>3</v>
      </c>
      <c r="C3" s="1" t="s">
        <v>4</v>
      </c>
      <c r="D3" s="1" t="s">
        <v>3</v>
      </c>
      <c r="E3" s="1" t="s">
        <v>4</v>
      </c>
      <c r="F3" s="7" t="s">
        <v>74</v>
      </c>
      <c r="G3" s="7" t="s">
        <v>13</v>
      </c>
      <c r="H3" s="6" t="s">
        <v>3</v>
      </c>
      <c r="I3" s="6" t="s">
        <v>4</v>
      </c>
      <c r="J3" s="6" t="s">
        <v>118</v>
      </c>
      <c r="K3" s="50"/>
    </row>
    <row r="4" spans="1:11">
      <c r="A4" s="51" t="s">
        <v>55</v>
      </c>
      <c r="B4" s="52" t="s">
        <v>11</v>
      </c>
      <c r="C4" s="52"/>
      <c r="D4" s="52" t="s">
        <v>47</v>
      </c>
      <c r="E4" s="52"/>
      <c r="F4" s="8" t="s">
        <v>75</v>
      </c>
      <c r="G4" s="8">
        <v>9701001</v>
      </c>
      <c r="H4" s="2" t="s">
        <v>15</v>
      </c>
      <c r="I4" s="2"/>
      <c r="J4" s="2"/>
      <c r="K4" s="2"/>
    </row>
    <row r="5" spans="1:11">
      <c r="A5" s="51"/>
      <c r="B5" s="57"/>
      <c r="C5" s="57"/>
      <c r="D5" s="53"/>
      <c r="E5" s="53"/>
      <c r="F5" s="8" t="s">
        <v>76</v>
      </c>
      <c r="G5" s="8">
        <v>9701002</v>
      </c>
      <c r="H5" s="2" t="s">
        <v>5</v>
      </c>
      <c r="I5" s="2"/>
      <c r="J5" s="2"/>
      <c r="K5" s="2"/>
    </row>
    <row r="6" spans="1:11">
      <c r="A6" s="51"/>
      <c r="B6" s="57"/>
      <c r="C6" s="57"/>
      <c r="D6" s="53"/>
      <c r="E6" s="53"/>
      <c r="F6" s="8" t="s">
        <v>123</v>
      </c>
      <c r="G6" s="8">
        <v>9701003</v>
      </c>
      <c r="H6" s="2" t="s">
        <v>7</v>
      </c>
      <c r="I6" s="2"/>
      <c r="J6" s="2"/>
      <c r="K6" s="2"/>
    </row>
    <row r="7" spans="1:11">
      <c r="A7" s="51"/>
      <c r="B7" s="57"/>
      <c r="C7" s="57"/>
      <c r="D7" s="53"/>
      <c r="E7" s="53"/>
      <c r="F7" s="8" t="s">
        <v>78</v>
      </c>
      <c r="G7" s="8">
        <v>9701004</v>
      </c>
      <c r="H7" s="2" t="s">
        <v>45</v>
      </c>
      <c r="I7" s="2"/>
      <c r="J7" s="2"/>
      <c r="K7" s="2"/>
    </row>
    <row r="8" spans="1:11">
      <c r="A8" s="51"/>
      <c r="B8" s="57"/>
      <c r="C8" s="57"/>
      <c r="D8" s="53"/>
      <c r="E8" s="53"/>
      <c r="F8" s="8" t="s">
        <v>79</v>
      </c>
      <c r="G8" s="8">
        <v>9701005</v>
      </c>
      <c r="H8" s="2" t="s">
        <v>56</v>
      </c>
      <c r="I8" s="2"/>
      <c r="J8" s="2"/>
      <c r="K8" s="2"/>
    </row>
    <row r="9" spans="1:11">
      <c r="A9" s="51"/>
      <c r="B9" s="57"/>
      <c r="C9" s="57"/>
      <c r="D9" s="53"/>
      <c r="E9" s="53"/>
      <c r="F9" s="8" t="s">
        <v>80</v>
      </c>
      <c r="G9" s="8">
        <v>9701006</v>
      </c>
      <c r="H9" s="2" t="s">
        <v>121</v>
      </c>
      <c r="I9" s="2"/>
      <c r="J9" s="2"/>
      <c r="K9" s="2"/>
    </row>
    <row r="10" spans="1:11">
      <c r="A10" s="51"/>
      <c r="B10" s="57"/>
      <c r="C10" s="57"/>
      <c r="D10" s="52" t="s">
        <v>48</v>
      </c>
      <c r="E10" s="52"/>
      <c r="F10" s="8" t="s">
        <v>82</v>
      </c>
      <c r="G10" s="8">
        <v>9702001</v>
      </c>
      <c r="H10" s="4" t="s">
        <v>122</v>
      </c>
      <c r="I10" s="4"/>
      <c r="J10" s="4"/>
      <c r="K10" s="5"/>
    </row>
    <row r="11" spans="1:11">
      <c r="A11" s="51"/>
      <c r="B11" s="57"/>
      <c r="C11" s="57"/>
      <c r="D11" s="53"/>
      <c r="E11" s="53"/>
      <c r="F11" s="8" t="s">
        <v>119</v>
      </c>
      <c r="G11" s="8">
        <v>9702002</v>
      </c>
      <c r="H11" s="2" t="s">
        <v>131</v>
      </c>
      <c r="I11" s="2"/>
      <c r="J11" s="2"/>
      <c r="K11" s="2"/>
    </row>
    <row r="12" spans="1:11">
      <c r="A12" s="51"/>
      <c r="B12" s="57"/>
      <c r="C12" s="57"/>
      <c r="D12" s="54"/>
      <c r="E12" s="54"/>
      <c r="F12" s="8" t="s">
        <v>120</v>
      </c>
      <c r="G12" s="8">
        <v>9702003</v>
      </c>
      <c r="H12" s="2" t="s">
        <v>124</v>
      </c>
      <c r="I12" s="2"/>
      <c r="J12" s="2"/>
      <c r="K12" s="2"/>
    </row>
    <row r="13" spans="1:11">
      <c r="A13" s="51"/>
      <c r="B13" s="57"/>
      <c r="C13" s="57"/>
      <c r="D13" s="52" t="s">
        <v>49</v>
      </c>
      <c r="E13" s="52"/>
      <c r="F13" s="10" t="s">
        <v>93</v>
      </c>
      <c r="G13" s="10">
        <v>9703001</v>
      </c>
      <c r="H13" s="2" t="s">
        <v>10</v>
      </c>
      <c r="I13" s="2"/>
      <c r="J13" s="2"/>
      <c r="K13" s="2"/>
    </row>
    <row r="14" spans="1:11">
      <c r="A14" s="51"/>
      <c r="B14" s="57"/>
      <c r="C14" s="57"/>
      <c r="D14" s="57"/>
      <c r="E14" s="57"/>
      <c r="F14" s="10" t="s">
        <v>125</v>
      </c>
      <c r="G14" s="10">
        <v>9703002</v>
      </c>
      <c r="H14" s="2" t="s">
        <v>127</v>
      </c>
      <c r="I14" s="2"/>
      <c r="J14" s="2"/>
      <c r="K14" s="2"/>
    </row>
    <row r="15" spans="1:11">
      <c r="A15" s="51"/>
      <c r="B15" s="58"/>
      <c r="C15" s="58"/>
      <c r="D15" s="58"/>
      <c r="E15" s="58"/>
      <c r="F15" s="10" t="s">
        <v>126</v>
      </c>
      <c r="G15" s="10">
        <v>9703003</v>
      </c>
      <c r="H15" s="2" t="s">
        <v>128</v>
      </c>
      <c r="I15" s="2"/>
      <c r="J15" s="2"/>
      <c r="K15" s="2"/>
    </row>
  </sheetData>
  <mergeCells count="14">
    <mergeCell ref="A1:K1"/>
    <mergeCell ref="F2:J2"/>
    <mergeCell ref="D13:D15"/>
    <mergeCell ref="E13:E15"/>
    <mergeCell ref="E10:E12"/>
    <mergeCell ref="A2:C2"/>
    <mergeCell ref="D2:E2"/>
    <mergeCell ref="K2:K3"/>
    <mergeCell ref="A4:A15"/>
    <mergeCell ref="B4:B15"/>
    <mergeCell ref="C4:C15"/>
    <mergeCell ref="D4:D9"/>
    <mergeCell ref="E4:E9"/>
    <mergeCell ref="D10:D12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E23E4E-A5E3-45D4-B2C6-591DABB443E7}">
  <dimension ref="A1:D10"/>
  <sheetViews>
    <sheetView workbookViewId="0">
      <selection activeCell="D12" sqref="D12"/>
    </sheetView>
  </sheetViews>
  <sheetFormatPr defaultRowHeight="14.5"/>
  <cols>
    <col min="1" max="1" width="10.69921875" customWidth="1"/>
    <col min="2" max="2" width="14.69921875" customWidth="1"/>
    <col min="4" max="4" width="107.3984375" customWidth="1"/>
  </cols>
  <sheetData>
    <row r="1" spans="1:4" s="16" customFormat="1" ht="21" customHeight="1">
      <c r="A1" s="13" t="s">
        <v>25</v>
      </c>
      <c r="B1" s="14"/>
      <c r="C1" s="15"/>
      <c r="D1"/>
    </row>
    <row r="2" spans="1:4" s="16" customFormat="1" ht="18" customHeight="1">
      <c r="A2" s="17" t="s">
        <v>26</v>
      </c>
      <c r="B2" s="17" t="s">
        <v>27</v>
      </c>
      <c r="C2" s="18" t="s">
        <v>28</v>
      </c>
      <c r="D2" s="17" t="s">
        <v>29</v>
      </c>
    </row>
    <row r="3" spans="1:4" s="16" customFormat="1">
      <c r="A3" s="19" t="s">
        <v>133</v>
      </c>
      <c r="B3" s="19">
        <v>45806</v>
      </c>
      <c r="C3" s="20" t="s">
        <v>30</v>
      </c>
      <c r="D3" s="21" t="s">
        <v>134</v>
      </c>
    </row>
    <row r="4" spans="1:4" s="16" customFormat="1">
      <c r="A4" s="22" t="s">
        <v>115</v>
      </c>
      <c r="B4" s="22">
        <v>45805</v>
      </c>
      <c r="C4" s="23" t="s">
        <v>30</v>
      </c>
      <c r="D4" s="24" t="s">
        <v>132</v>
      </c>
    </row>
    <row r="5" spans="1:4" s="16" customFormat="1">
      <c r="A5" s="22" t="s">
        <v>94</v>
      </c>
      <c r="B5" s="22">
        <v>45804</v>
      </c>
      <c r="C5" s="23" t="s">
        <v>30</v>
      </c>
      <c r="D5" s="24" t="s">
        <v>95</v>
      </c>
    </row>
    <row r="6" spans="1:4" s="16" customFormat="1" ht="26">
      <c r="A6" s="22" t="s">
        <v>57</v>
      </c>
      <c r="B6" s="22">
        <v>45803</v>
      </c>
      <c r="C6" s="23" t="s">
        <v>30</v>
      </c>
      <c r="D6" s="24" t="s">
        <v>73</v>
      </c>
    </row>
    <row r="7" spans="1:4" s="26" customFormat="1">
      <c r="A7" s="22" t="s">
        <v>52</v>
      </c>
      <c r="B7" s="22">
        <v>45800</v>
      </c>
      <c r="C7" s="23" t="s">
        <v>30</v>
      </c>
      <c r="D7" s="24" t="s">
        <v>53</v>
      </c>
    </row>
    <row r="8" spans="1:4" s="16" customFormat="1" ht="39">
      <c r="A8" s="22" t="s">
        <v>35</v>
      </c>
      <c r="B8" s="22">
        <v>45799</v>
      </c>
      <c r="C8" s="23" t="s">
        <v>30</v>
      </c>
      <c r="D8" s="24" t="s">
        <v>72</v>
      </c>
    </row>
    <row r="9" spans="1:4" s="16" customFormat="1">
      <c r="A9" s="22" t="s">
        <v>33</v>
      </c>
      <c r="B9" s="22">
        <v>45798</v>
      </c>
      <c r="C9" s="23" t="s">
        <v>30</v>
      </c>
      <c r="D9" s="24" t="s">
        <v>34</v>
      </c>
    </row>
    <row r="10" spans="1:4" s="16" customFormat="1">
      <c r="A10" s="22" t="s">
        <v>31</v>
      </c>
      <c r="B10" s="22">
        <v>45796</v>
      </c>
      <c r="C10" s="23" t="s">
        <v>30</v>
      </c>
      <c r="D10" s="24" t="s">
        <v>32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ACS 報表清單</vt:lpstr>
      <vt:lpstr>ACS英文欄位名稱</vt:lpstr>
      <vt:lpstr>HiTRUSTpay 報表清單</vt:lpstr>
      <vt:lpstr>修改紀錄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 Hsu</dc:creator>
  <cp:lastModifiedBy>Sky Hsu 許天清</cp:lastModifiedBy>
  <dcterms:created xsi:type="dcterms:W3CDTF">2015-06-05T18:19:34Z</dcterms:created>
  <dcterms:modified xsi:type="dcterms:W3CDTF">2025-05-29T03:14:27Z</dcterms:modified>
</cp:coreProperties>
</file>