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AI 部門\專案\開放報表\3DS\"/>
    </mc:Choice>
  </mc:AlternateContent>
  <xr:revisionPtr revIDLastSave="0" documentId="13_ncr:1_{DA1BF978-9EEA-4964-8014-583FB8F9454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Dashboard 權限" sheetId="7" r:id="rId1"/>
    <sheet name="3DS 報表清單" sheetId="8" r:id="rId2"/>
    <sheet name="3DS報表欄位明細" sheetId="9" r:id="rId3"/>
    <sheet name="修改紀錄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C25" i="9"/>
  <c r="D27" i="9"/>
  <c r="C27" i="9"/>
  <c r="D26" i="9"/>
  <c r="C26" i="9"/>
  <c r="D24" i="9"/>
  <c r="C24" i="9"/>
  <c r="D22" i="9"/>
  <c r="C22" i="9"/>
  <c r="D20" i="9"/>
  <c r="C20" i="9"/>
  <c r="D17" i="9"/>
  <c r="C17" i="9"/>
  <c r="C15" i="9"/>
  <c r="D15" i="9"/>
  <c r="D19" i="9"/>
  <c r="C19" i="9"/>
  <c r="D12" i="9"/>
  <c r="C12" i="9"/>
  <c r="D10" i="9"/>
  <c r="C10" i="9"/>
  <c r="D7" i="9"/>
  <c r="D5" i="9"/>
  <c r="D3" i="9"/>
  <c r="C7" i="9"/>
  <c r="C5" i="9"/>
  <c r="C3" i="9"/>
</calcChain>
</file>

<file path=xl/sharedStrings.xml><?xml version="1.0" encoding="utf-8"?>
<sst xmlns="http://schemas.openxmlformats.org/spreadsheetml/2006/main" count="222" uniqueCount="142">
  <si>
    <t>Dashboards</t>
    <phoneticPr fontId="1" type="noConversion"/>
  </si>
  <si>
    <t>Panels</t>
    <phoneticPr fontId="1" type="noConversion"/>
  </si>
  <si>
    <t>繁體中文</t>
    <phoneticPr fontId="1" type="noConversion"/>
  </si>
  <si>
    <t>英文</t>
    <phoneticPr fontId="1" type="noConversion"/>
  </si>
  <si>
    <t>備註</t>
    <phoneticPr fontId="1" type="noConversion"/>
  </si>
  <si>
    <t>ID</t>
  </si>
  <si>
    <t>欄位</t>
    <phoneticPr fontId="1" type="noConversion"/>
  </si>
  <si>
    <t>版本異動說明</t>
    <phoneticPr fontId="4" type="noConversion"/>
  </si>
  <si>
    <t>版本</t>
    <phoneticPr fontId="4" type="noConversion"/>
  </si>
  <si>
    <t>異動日期</t>
    <phoneticPr fontId="4" type="noConversion"/>
  </si>
  <si>
    <t>異動人員</t>
    <phoneticPr fontId="4" type="noConversion"/>
  </si>
  <si>
    <t>異動內容</t>
    <phoneticPr fontId="4" type="noConversion"/>
  </si>
  <si>
    <t>Sky</t>
    <phoneticPr fontId="4" type="noConversion"/>
  </si>
  <si>
    <t>V1.00</t>
    <phoneticPr fontId="4" type="noConversion"/>
  </si>
  <si>
    <t>畫面編號</t>
    <phoneticPr fontId="1" type="noConversion"/>
  </si>
  <si>
    <t>A-01</t>
    <phoneticPr fontId="1" type="noConversion"/>
  </si>
  <si>
    <t>A-02</t>
  </si>
  <si>
    <t>B-01</t>
    <phoneticPr fontId="1" type="noConversion"/>
  </si>
  <si>
    <t>資料區間預設為從現在起1個月內</t>
    <phoneticPr fontId="1" type="noConversion"/>
  </si>
  <si>
    <t>Description</t>
    <phoneticPr fontId="1" type="noConversion"/>
  </si>
  <si>
    <t>備註</t>
    <phoneticPr fontId="4" type="noConversion"/>
  </si>
  <si>
    <t>服務提供機構代號
operator_id</t>
    <phoneticPr fontId="4" type="noConversion"/>
  </si>
  <si>
    <t>服務提供機構名稱
operator_name</t>
    <phoneticPr fontId="4" type="noConversion"/>
  </si>
  <si>
    <t>3DSS Cloud</t>
    <phoneticPr fontId="1" type="noConversion"/>
  </si>
  <si>
    <t>Dashboard ID</t>
    <phoneticPr fontId="4" type="noConversion"/>
  </si>
  <si>
    <t>Dashboard 權限
dashboardID</t>
    <phoneticPr fontId="4" type="noConversion"/>
  </si>
  <si>
    <t>Tittle</t>
    <phoneticPr fontId="1" type="noConversion"/>
  </si>
  <si>
    <t>HT158003</t>
    <phoneticPr fontId="1" type="noConversion"/>
  </si>
  <si>
    <t>Dashboard</t>
    <phoneticPr fontId="1" type="noConversion"/>
  </si>
  <si>
    <t>R960100</t>
    <phoneticPr fontId="1" type="noConversion"/>
  </si>
  <si>
    <t>R960101</t>
    <phoneticPr fontId="1" type="noConversion"/>
  </si>
  <si>
    <t>3DS內部人員Dashboard</t>
    <phoneticPr fontId="1" type="noConversion"/>
  </si>
  <si>
    <t>1. 3DS、ACS、HiTRUST 拆分不同檔案。</t>
    <phoneticPr fontId="1" type="noConversion"/>
  </si>
  <si>
    <t>R960102</t>
  </si>
  <si>
    <t>R960103</t>
  </si>
  <si>
    <t>R960104</t>
  </si>
  <si>
    <t>R960105</t>
  </si>
  <si>
    <t>CARDBIN 統計</t>
    <phoneticPr fontId="1" type="noConversion"/>
  </si>
  <si>
    <t>近一個月整體交易趨勢</t>
    <phoneticPr fontId="1" type="noConversion"/>
  </si>
  <si>
    <t>交易統計</t>
    <phoneticPr fontId="1" type="noConversion"/>
  </si>
  <si>
    <t>近一年交易統計</t>
    <phoneticPr fontId="1" type="noConversion"/>
  </si>
  <si>
    <t>3DSS/DS/ACS 錯誤分類統計</t>
  </si>
  <si>
    <t>A. 交易概覽</t>
    <phoneticPr fontId="1" type="noConversion"/>
  </si>
  <si>
    <t>B. 交易狀態理由統計</t>
    <phoneticPr fontId="1" type="noConversion"/>
  </si>
  <si>
    <t>交易量與失敗率</t>
    <phoneticPr fontId="1" type="noConversion"/>
  </si>
  <si>
    <t>Transaction Volume and Failure Rate</t>
    <phoneticPr fontId="1" type="noConversion"/>
  </si>
  <si>
    <r>
      <t>成功交易</t>
    </r>
    <r>
      <rPr>
        <sz val="11"/>
        <color theme="1"/>
        <rFont val="細明體"/>
        <family val="3"/>
        <charset val="136"/>
      </rPr>
      <t>：</t>
    </r>
    <r>
      <rPr>
        <sz val="11"/>
        <color theme="1"/>
        <rFont val="Microsoft JhengHei Light"/>
        <family val="2"/>
        <charset val="136"/>
      </rPr>
      <t>免驗與挑戰交易量</t>
    </r>
    <phoneticPr fontId="1" type="noConversion"/>
  </si>
  <si>
    <t>Failure Rate</t>
    <phoneticPr fontId="1" type="noConversion"/>
  </si>
  <si>
    <t>失敗率</t>
    <phoneticPr fontId="1" type="noConversion"/>
  </si>
  <si>
    <t>免驗</t>
    <phoneticPr fontId="1" type="noConversion"/>
  </si>
  <si>
    <t>C. 錯誤統計</t>
    <phoneticPr fontId="1" type="noConversion"/>
  </si>
  <si>
    <t>C-01</t>
    <phoneticPr fontId="1" type="noConversion"/>
  </si>
  <si>
    <t>3DSS/DS/ACS 錯誤統計</t>
    <phoneticPr fontId="1" type="noConversion"/>
  </si>
  <si>
    <t>3DSS/DS/ACS Error Statistics</t>
    <phoneticPr fontId="1" type="noConversion"/>
  </si>
  <si>
    <t>B-02</t>
    <phoneticPr fontId="1" type="noConversion"/>
  </si>
  <si>
    <t>R960102</t>
    <phoneticPr fontId="1" type="noConversion"/>
  </si>
  <si>
    <t>01_近一個月整體交易趨勢</t>
    <phoneticPr fontId="1" type="noConversion"/>
  </si>
  <si>
    <t>A. 失敗率統計</t>
    <phoneticPr fontId="1" type="noConversion"/>
  </si>
  <si>
    <t>transStatus = Y 且 isFrictionless = N</t>
    <phoneticPr fontId="1" type="noConversion"/>
  </si>
  <si>
    <t>transStatus = Y 且 isFrictionless = Y</t>
    <phoneticPr fontId="1" type="noConversion"/>
  </si>
  <si>
    <t>R960103</t>
    <phoneticPr fontId="1" type="noConversion"/>
  </si>
  <si>
    <t>03_交易統計</t>
    <phoneticPr fontId="1" type="noConversion"/>
  </si>
  <si>
    <t>交易量</t>
    <phoneticPr fontId="1" type="noConversion"/>
  </si>
  <si>
    <t>01_Transaction Trend - Past 30 Days</t>
    <phoneticPr fontId="1" type="noConversion"/>
  </si>
  <si>
    <t>A. Transaction summary</t>
    <phoneticPr fontId="1" type="noConversion"/>
  </si>
  <si>
    <t>Successful Transactions: Frictionless vs. Challenge Volume</t>
    <phoneticPr fontId="1" type="noConversion"/>
  </si>
  <si>
    <t>B. Transaction Status Reason Trend</t>
    <phoneticPr fontId="1" type="noConversion"/>
  </si>
  <si>
    <t>C. Error Trend</t>
    <phoneticPr fontId="1" type="noConversion"/>
  </si>
  <si>
    <t>TransStatus-TransStatusReason(1~79)-Challenge Trend</t>
    <phoneticPr fontId="1" type="noConversion"/>
  </si>
  <si>
    <t>TransStatus-TransStatusReason(1~79)-Challenge 統計</t>
    <phoneticPr fontId="1" type="noConversion"/>
  </si>
  <si>
    <t>3DSS/DS/ACS Error Trend</t>
    <phoneticPr fontId="1" type="noConversion"/>
  </si>
  <si>
    <t>Transaction Volume</t>
    <phoneticPr fontId="1" type="noConversion"/>
  </si>
  <si>
    <t>Y-Frictionless</t>
    <phoneticPr fontId="1" type="noConversion"/>
  </si>
  <si>
    <t>Y-Challenge</t>
    <phoneticPr fontId="1" type="noConversion"/>
  </si>
  <si>
    <t>挑戰</t>
    <phoneticPr fontId="1" type="noConversion"/>
  </si>
  <si>
    <t>02_Card BIN Statistics</t>
    <phoneticPr fontId="1" type="noConversion"/>
  </si>
  <si>
    <t>A. Failure Rate Statistics</t>
    <phoneticPr fontId="1" type="noConversion"/>
  </si>
  <si>
    <t>02_Card BIN 統計</t>
    <phoneticPr fontId="1" type="noConversion"/>
  </si>
  <si>
    <t>Card BIN 失敗率統計</t>
    <phoneticPr fontId="1" type="noConversion"/>
  </si>
  <si>
    <t>Card BIN Failure Rate Statistics</t>
    <phoneticPr fontId="1" type="noConversion"/>
  </si>
  <si>
    <t>error_component=D (Directory Server) → 錯誤發生在 DS (卡組織驗證伺服器，例如 Visa Directory)</t>
    <phoneticPr fontId="1" type="noConversion"/>
  </si>
  <si>
    <t>error_component=A (Access Control Server, ACS) → 錯誤發生在發卡行的驗證伺服器</t>
    <phoneticPr fontId="1" type="noConversion"/>
  </si>
  <si>
    <t>error_component=S (3DS Server) → 錯誤發生在 3DS Server (通常由支付服務商或收單行提供)</t>
    <phoneticPr fontId="1" type="noConversion"/>
  </si>
  <si>
    <t>ACS</t>
    <phoneticPr fontId="1" type="noConversion"/>
  </si>
  <si>
    <t>DS</t>
    <phoneticPr fontId="1" type="noConversion"/>
  </si>
  <si>
    <t>3DS Server</t>
    <phoneticPr fontId="1" type="noConversion"/>
  </si>
  <si>
    <t>A. Transaction Summary</t>
    <phoneticPr fontId="1" type="noConversion"/>
  </si>
  <si>
    <t>B. Transaction Status Reason Statistics</t>
    <phoneticPr fontId="1" type="noConversion"/>
  </si>
  <si>
    <t>C. Error Statistics</t>
    <phoneticPr fontId="1" type="noConversion"/>
  </si>
  <si>
    <t>交易失敗率</t>
    <phoneticPr fontId="1" type="noConversion"/>
  </si>
  <si>
    <t>A-02</t>
    <phoneticPr fontId="1" type="noConversion"/>
  </si>
  <si>
    <t>A-03</t>
  </si>
  <si>
    <t>A-03</t>
    <phoneticPr fontId="1" type="noConversion"/>
  </si>
  <si>
    <t>成功交易：免驗與挑戰交易量</t>
    <phoneticPr fontId="1" type="noConversion"/>
  </si>
  <si>
    <t>TransStatus-TransStatusReason(1~79)-ChallengeCanecl 統計</t>
    <phoneticPr fontId="1" type="noConversion"/>
  </si>
  <si>
    <t>03_Transaction Statistics</t>
    <phoneticPr fontId="1" type="noConversion"/>
  </si>
  <si>
    <t>TransStatus-TransStatusReason(1~79)-ChallengeCanecl Statistics</t>
    <phoneticPr fontId="1" type="noConversion"/>
  </si>
  <si>
    <t>佔所有交易比率</t>
    <phoneticPr fontId="1" type="noConversion"/>
  </si>
  <si>
    <t>Volume</t>
    <phoneticPr fontId="1" type="noConversion"/>
  </si>
  <si>
    <t>% of Total Transaction</t>
    <phoneticPr fontId="1" type="noConversion"/>
  </si>
  <si>
    <t>TransStatus-TransStatusReason(80~99)-ChallengeCanecl 統計</t>
    <phoneticPr fontId="1" type="noConversion"/>
  </si>
  <si>
    <t>TransStatus-TransStatusReason(80~99)-ChallengeCanecl Statistics</t>
    <phoneticPr fontId="1" type="noConversion"/>
  </si>
  <si>
    <t>TransStatus-TransStatusReason(80~99)-Challenge 統計</t>
    <phoneticPr fontId="1" type="noConversion"/>
  </si>
  <si>
    <t>TransStatus-TransStatusReason(80~99)-Challenge Trend</t>
    <phoneticPr fontId="1" type="noConversion"/>
  </si>
  <si>
    <t>R960104</t>
    <phoneticPr fontId="1" type="noConversion"/>
  </si>
  <si>
    <t>04_近一年交易統計</t>
    <phoneticPr fontId="1" type="noConversion"/>
  </si>
  <si>
    <t>04_Transaction Trend - Past 1 Year</t>
    <phoneticPr fontId="1" type="noConversion"/>
  </si>
  <si>
    <t>R960105</t>
    <phoneticPr fontId="1" type="noConversion"/>
  </si>
  <si>
    <t>05_3DSS/DS/ACS 錯誤分類統計</t>
    <phoneticPr fontId="1" type="noConversion"/>
  </si>
  <si>
    <t>05_3DSS/DS/ACS Error Breakdown</t>
    <phoneticPr fontId="1" type="noConversion"/>
  </si>
  <si>
    <t>A. 3DS Server/DS/ACS 錯誤分類統計</t>
    <phoneticPr fontId="1" type="noConversion"/>
  </si>
  <si>
    <t>A. 3DS Server/DS/ACS Error Breakdown</t>
    <phoneticPr fontId="1" type="noConversion"/>
  </si>
  <si>
    <t>Error Message Type 統計</t>
    <phoneticPr fontId="1" type="noConversion"/>
  </si>
  <si>
    <t>Error Message Type Statistics</t>
    <phoneticPr fontId="1" type="noConversion"/>
  </si>
  <si>
    <t>Error Code Type 統計</t>
    <phoneticPr fontId="1" type="noConversion"/>
  </si>
  <si>
    <t>A-04</t>
  </si>
  <si>
    <t>Error Description 統計</t>
    <phoneticPr fontId="1" type="noConversion"/>
  </si>
  <si>
    <t>Error Detail 統計</t>
    <phoneticPr fontId="1" type="noConversion"/>
  </si>
  <si>
    <t>Error Code Type Statistics</t>
    <phoneticPr fontId="1" type="noConversion"/>
  </si>
  <si>
    <t>Error Description Statistics</t>
    <phoneticPr fontId="1" type="noConversion"/>
  </si>
  <si>
    <t>Error Detail Statistics</t>
    <phoneticPr fontId="1" type="noConversion"/>
  </si>
  <si>
    <t>R960106</t>
    <phoneticPr fontId="1" type="noConversion"/>
  </si>
  <si>
    <t>R960107</t>
    <phoneticPr fontId="1" type="noConversion"/>
  </si>
  <si>
    <t>06_交易明細</t>
    <phoneticPr fontId="1" type="noConversion"/>
  </si>
  <si>
    <t>07_TransStatusReason 對照表</t>
    <phoneticPr fontId="1" type="noConversion"/>
  </si>
  <si>
    <t>07_TransStatusReason Reference</t>
    <phoneticPr fontId="1" type="noConversion"/>
  </si>
  <si>
    <t>06_Transaction Details</t>
    <phoneticPr fontId="1" type="noConversion"/>
  </si>
  <si>
    <t>TransStatusReason Reference</t>
    <phoneticPr fontId="1" type="noConversion"/>
  </si>
  <si>
    <t>閱讀指引</t>
    <phoneticPr fontId="1" type="noConversion"/>
  </si>
  <si>
    <t>Reading Guide</t>
    <phoneticPr fontId="1" type="noConversion"/>
  </si>
  <si>
    <t>TransStatusReason 對照表</t>
    <phoneticPr fontId="1" type="noConversion"/>
  </si>
  <si>
    <t>A. 交易明細</t>
    <phoneticPr fontId="1" type="noConversion"/>
  </si>
  <si>
    <t>A. Transaction Details</t>
    <phoneticPr fontId="1" type="noConversion"/>
  </si>
  <si>
    <t>A. TransStatusReason 對照</t>
    <phoneticPr fontId="1" type="noConversion"/>
  </si>
  <si>
    <t>A. TransStatusReason Reference</t>
    <phoneticPr fontId="1" type="noConversion"/>
  </si>
  <si>
    <t>對於相同的 transStatus–transStatusReason 組合，各卡組織的適用情境可能略有差異。若卡組織有明確規範，請優先依照該組織的描述（description）。若卡組織無針對目標情境的描述，則請參考 card scheme 為「all」的描述。此部分屬於原則性規範，適用於所有卡組織。</t>
    <phoneticPr fontId="1" type="noConversion"/>
  </si>
  <si>
    <t>描述</t>
    <phoneticPr fontId="1" type="noConversion"/>
  </si>
  <si>
    <t>行動建議</t>
    <phoneticPr fontId="1" type="noConversion"/>
  </si>
  <si>
    <t>Recommended Actions</t>
    <phoneticPr fontId="1" type="noConversion"/>
  </si>
  <si>
    <t>or the identical transStatus–transStatusReason combination, applicable scenarios may differ slightly across card schemes. If a card scheme provides a specific description, follow that description first. If no scheme-specific description exists, refer to the description under card scheme ="all". This section serves as a general guideline and applies to all card schemes.</t>
    <phoneticPr fontId="1" type="noConversion"/>
  </si>
  <si>
    <t>商店</t>
    <phoneticPr fontId="1" type="noConversion"/>
  </si>
  <si>
    <t>Merchant Name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</si>
</sst>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"/>
    <numFmt numFmtId="177" formatCode="yyyy/mm/dd"/>
  </numFmts>
  <fonts count="15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Microsoft JhengHei Light"/>
      <family val="2"/>
      <charset val="136"/>
    </font>
    <font>
      <b/>
      <sz val="12"/>
      <color indexed="18"/>
      <name val="微軟正黑體"/>
      <family val="2"/>
      <charset val="136"/>
    </font>
    <font>
      <sz val="9"/>
      <name val="新細明體"/>
      <family val="1"/>
      <charset val="136"/>
    </font>
    <font>
      <b/>
      <sz val="10"/>
      <color indexed="18"/>
      <name val="微軟正黑體"/>
      <family val="2"/>
      <charset val="136"/>
    </font>
    <font>
      <sz val="10"/>
      <name val="微軟正黑體"/>
      <family val="2"/>
      <charset val="136"/>
    </font>
    <font>
      <b/>
      <sz val="11"/>
      <color rgb="FFC00000"/>
      <name val="新細明體"/>
      <family val="1"/>
      <charset val="136"/>
      <scheme val="minor"/>
    </font>
    <font>
      <sz val="11"/>
      <color theme="1"/>
      <name val="微軟正黑體"/>
      <family val="2"/>
      <charset val="136"/>
    </font>
    <font>
      <sz val="11"/>
      <name val="微軟正黑體"/>
      <family val="2"/>
      <charset val="136"/>
    </font>
    <font>
      <sz val="10"/>
      <name val="Microsoft JhengHei UI"/>
      <family val="2"/>
      <charset val="136"/>
    </font>
    <font>
      <sz val="11"/>
      <color theme="1"/>
      <name val="Microsoft JhengHei UI Light"/>
      <family val="2"/>
      <charset val="136"/>
    </font>
    <font>
      <sz val="10"/>
      <color theme="1"/>
      <name val="微軟正黑體"/>
      <family val="2"/>
      <charset val="136"/>
    </font>
    <font>
      <sz val="11"/>
      <color theme="1"/>
      <name val="細明體"/>
      <family val="3"/>
      <charset val="136"/>
    </font>
    <font>
      <b/>
      <sz val="11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176" fontId="0" fillId="0" borderId="0" xfId="0" applyNumberFormat="1"/>
    <xf numFmtId="0" fontId="8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wrapText="1"/>
    </xf>
    <xf numFmtId="177" fontId="6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" fillId="6" borderId="9" xfId="0" applyFont="1" applyFill="1" applyBorder="1" applyAlignment="1">
      <alignment horizontal="left"/>
    </xf>
    <xf numFmtId="0" fontId="7" fillId="6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72D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687C-AA16-4B76-BBC7-1D9D6E6BF3E7}">
  <sheetPr>
    <tabColor theme="0"/>
  </sheetPr>
  <dimension ref="A1:D8"/>
  <sheetViews>
    <sheetView workbookViewId="0">
      <selection activeCell="B17" sqref="B17"/>
    </sheetView>
  </sheetViews>
  <sheetFormatPr defaultRowHeight="15" x14ac:dyDescent="0.35"/>
  <cols>
    <col min="1" max="1" width="20" style="18" customWidth="1"/>
    <col min="2" max="2" width="27.69921875" style="18" customWidth="1"/>
    <col min="3" max="3" width="25.69921875" style="18" customWidth="1"/>
    <col min="4" max="4" width="81.296875" style="18" customWidth="1"/>
  </cols>
  <sheetData>
    <row r="1" spans="1:4" s="8" customFormat="1" ht="14.5" customHeight="1" x14ac:dyDescent="0.3">
      <c r="A1" s="42" t="s">
        <v>21</v>
      </c>
      <c r="B1" s="42" t="s">
        <v>22</v>
      </c>
      <c r="C1" s="42" t="s">
        <v>25</v>
      </c>
      <c r="D1" s="40" t="s">
        <v>20</v>
      </c>
    </row>
    <row r="2" spans="1:4" s="8" customFormat="1" ht="14.5" customHeight="1" x14ac:dyDescent="0.3">
      <c r="A2" s="43"/>
      <c r="B2" s="43"/>
      <c r="C2" s="43" t="s">
        <v>24</v>
      </c>
      <c r="D2" s="41"/>
    </row>
    <row r="3" spans="1:4" s="8" customFormat="1" ht="14.5" x14ac:dyDescent="0.3">
      <c r="A3" s="44" t="s">
        <v>27</v>
      </c>
      <c r="B3" s="44" t="s">
        <v>23</v>
      </c>
      <c r="C3" s="13" t="s">
        <v>29</v>
      </c>
      <c r="D3" s="16" t="s">
        <v>31</v>
      </c>
    </row>
    <row r="4" spans="1:4" s="8" customFormat="1" ht="14.5" x14ac:dyDescent="0.3">
      <c r="A4" s="44"/>
      <c r="B4" s="44"/>
      <c r="C4" s="13" t="s">
        <v>30</v>
      </c>
      <c r="D4" s="16" t="s">
        <v>38</v>
      </c>
    </row>
    <row r="5" spans="1:4" s="8" customFormat="1" ht="14.5" x14ac:dyDescent="0.3">
      <c r="A5" s="44"/>
      <c r="B5" s="44"/>
      <c r="C5" s="13" t="s">
        <v>33</v>
      </c>
      <c r="D5" s="16" t="s">
        <v>37</v>
      </c>
    </row>
    <row r="6" spans="1:4" s="8" customFormat="1" ht="14.5" x14ac:dyDescent="0.3">
      <c r="A6" s="44"/>
      <c r="B6" s="44"/>
      <c r="C6" s="13" t="s">
        <v>34</v>
      </c>
      <c r="D6" s="16" t="s">
        <v>39</v>
      </c>
    </row>
    <row r="7" spans="1:4" s="8" customFormat="1" ht="14.5" x14ac:dyDescent="0.3">
      <c r="A7" s="44"/>
      <c r="B7" s="44"/>
      <c r="C7" s="13" t="s">
        <v>35</v>
      </c>
      <c r="D7" s="16" t="s">
        <v>40</v>
      </c>
    </row>
    <row r="8" spans="1:4" s="8" customFormat="1" ht="14.5" x14ac:dyDescent="0.3">
      <c r="A8" s="44"/>
      <c r="B8" s="44"/>
      <c r="C8" s="13" t="s">
        <v>36</v>
      </c>
      <c r="D8" s="26" t="s">
        <v>41</v>
      </c>
    </row>
  </sheetData>
  <mergeCells count="6">
    <mergeCell ref="D1:D2"/>
    <mergeCell ref="C1:C2"/>
    <mergeCell ref="A3:A8"/>
    <mergeCell ref="B3:B8"/>
    <mergeCell ref="A1:A2"/>
    <mergeCell ref="B1:B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5D8E-0545-4ED3-BF49-3E47E65DAD40}">
  <sheetPr>
    <tabColor theme="0"/>
  </sheetPr>
  <dimension ref="A1:K24"/>
  <sheetViews>
    <sheetView tabSelected="1" topLeftCell="A10" workbookViewId="0">
      <selection activeCell="E29" sqref="E29"/>
    </sheetView>
  </sheetViews>
  <sheetFormatPr defaultRowHeight="15" x14ac:dyDescent="0.35"/>
  <cols>
    <col min="1" max="1" width="12.09765625" bestFit="1" customWidth="1"/>
    <col min="2" max="2" width="28" style="14" customWidth="1"/>
    <col min="3" max="3" width="38.09765625" style="14" customWidth="1"/>
    <col min="4" max="4" width="26.19921875" style="30" customWidth="1"/>
    <col min="5" max="5" width="34.796875" style="30" customWidth="1"/>
    <col min="6" max="6" width="11.19921875" style="2" customWidth="1"/>
    <col min="7" max="7" width="13.09765625" style="2" customWidth="1"/>
    <col min="8" max="8" width="28.09765625" style="30" customWidth="1"/>
    <col min="9" max="9" width="63.5" style="30" customWidth="1"/>
    <col min="10" max="10" width="39.3984375" style="14" customWidth="1"/>
    <col min="11" max="11" width="34.296875" style="2" customWidth="1"/>
  </cols>
  <sheetData>
    <row r="1" spans="1:11" ht="14.5" x14ac:dyDescent="0.3">
      <c r="A1" s="50" t="s">
        <v>18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s="2" customFormat="1" x14ac:dyDescent="0.35">
      <c r="A2" s="52" t="s">
        <v>0</v>
      </c>
      <c r="B2" s="53"/>
      <c r="C2" s="54"/>
      <c r="D2" s="77" t="s">
        <v>26</v>
      </c>
      <c r="E2" s="78"/>
      <c r="F2" s="55" t="s">
        <v>1</v>
      </c>
      <c r="G2" s="56"/>
      <c r="H2" s="56"/>
      <c r="I2" s="56"/>
      <c r="J2" s="57"/>
      <c r="K2" s="58" t="s">
        <v>4</v>
      </c>
    </row>
    <row r="3" spans="1:11" s="2" customFormat="1" ht="15" customHeight="1" x14ac:dyDescent="0.35">
      <c r="A3" s="1" t="s">
        <v>5</v>
      </c>
      <c r="B3" s="28" t="s">
        <v>2</v>
      </c>
      <c r="C3" s="28" t="s">
        <v>3</v>
      </c>
      <c r="D3" s="20" t="s">
        <v>2</v>
      </c>
      <c r="E3" s="20" t="s">
        <v>3</v>
      </c>
      <c r="F3" s="21" t="s">
        <v>14</v>
      </c>
      <c r="G3" s="22" t="s">
        <v>5</v>
      </c>
      <c r="H3" s="29" t="s">
        <v>2</v>
      </c>
      <c r="I3" s="29" t="s">
        <v>3</v>
      </c>
      <c r="J3" s="23" t="s">
        <v>19</v>
      </c>
      <c r="K3" s="59"/>
    </row>
    <row r="4" spans="1:11" s="2" customFormat="1" ht="36" customHeight="1" x14ac:dyDescent="0.35">
      <c r="A4" s="60" t="s">
        <v>30</v>
      </c>
      <c r="B4" s="61" t="s">
        <v>56</v>
      </c>
      <c r="C4" s="61" t="s">
        <v>63</v>
      </c>
      <c r="D4" s="70" t="s">
        <v>42</v>
      </c>
      <c r="E4" s="62" t="s">
        <v>64</v>
      </c>
      <c r="F4" s="13" t="s">
        <v>15</v>
      </c>
      <c r="G4" s="19">
        <v>9601001</v>
      </c>
      <c r="H4" s="20" t="s">
        <v>44</v>
      </c>
      <c r="I4" s="20" t="s">
        <v>45</v>
      </c>
      <c r="J4" s="15"/>
      <c r="K4" s="4"/>
    </row>
    <row r="5" spans="1:11" s="2" customFormat="1" ht="36" customHeight="1" x14ac:dyDescent="0.35">
      <c r="A5" s="60"/>
      <c r="B5" s="61"/>
      <c r="C5" s="61"/>
      <c r="D5" s="70"/>
      <c r="E5" s="63"/>
      <c r="F5" s="13" t="s">
        <v>16</v>
      </c>
      <c r="G5" s="19">
        <v>9601002</v>
      </c>
      <c r="H5" s="20" t="s">
        <v>46</v>
      </c>
      <c r="I5" s="20" t="s">
        <v>65</v>
      </c>
      <c r="J5" s="15"/>
      <c r="K5" s="4"/>
    </row>
    <row r="6" spans="1:11" s="2" customFormat="1" ht="45.5" customHeight="1" x14ac:dyDescent="0.35">
      <c r="A6" s="60"/>
      <c r="B6" s="61"/>
      <c r="C6" s="61"/>
      <c r="D6" s="62" t="s">
        <v>43</v>
      </c>
      <c r="E6" s="62" t="s">
        <v>66</v>
      </c>
      <c r="F6" s="13" t="s">
        <v>17</v>
      </c>
      <c r="G6" s="13">
        <v>9602001</v>
      </c>
      <c r="H6" s="20" t="s">
        <v>69</v>
      </c>
      <c r="I6" s="20" t="s">
        <v>68</v>
      </c>
      <c r="J6" s="15"/>
      <c r="K6" s="20"/>
    </row>
    <row r="7" spans="1:11" s="2" customFormat="1" ht="42" customHeight="1" x14ac:dyDescent="0.35">
      <c r="A7" s="60"/>
      <c r="B7" s="61"/>
      <c r="C7" s="61"/>
      <c r="D7" s="41"/>
      <c r="E7" s="41"/>
      <c r="F7" s="13" t="s">
        <v>54</v>
      </c>
      <c r="G7" s="13">
        <v>9602001</v>
      </c>
      <c r="H7" s="20" t="s">
        <v>102</v>
      </c>
      <c r="I7" s="20" t="s">
        <v>103</v>
      </c>
      <c r="J7" s="15"/>
      <c r="K7" s="20"/>
    </row>
    <row r="8" spans="1:11" s="2" customFormat="1" ht="36" customHeight="1" x14ac:dyDescent="0.35">
      <c r="A8" s="60"/>
      <c r="B8" s="61"/>
      <c r="C8" s="61"/>
      <c r="D8" s="20" t="s">
        <v>50</v>
      </c>
      <c r="E8" s="20" t="s">
        <v>67</v>
      </c>
      <c r="F8" s="13" t="s">
        <v>51</v>
      </c>
      <c r="G8" s="13">
        <v>9603001</v>
      </c>
      <c r="H8" s="20" t="s">
        <v>52</v>
      </c>
      <c r="I8" s="20" t="s">
        <v>70</v>
      </c>
      <c r="J8" s="15"/>
      <c r="K8" s="20"/>
    </row>
    <row r="9" spans="1:11" s="2" customFormat="1" ht="36" customHeight="1" x14ac:dyDescent="0.35">
      <c r="A9" s="27" t="s">
        <v>55</v>
      </c>
      <c r="B9" s="32" t="s">
        <v>77</v>
      </c>
      <c r="C9" s="32" t="s">
        <v>75</v>
      </c>
      <c r="D9" s="20" t="s">
        <v>57</v>
      </c>
      <c r="E9" s="20" t="s">
        <v>76</v>
      </c>
      <c r="F9" s="13" t="s">
        <v>15</v>
      </c>
      <c r="G9" s="13">
        <v>9601001</v>
      </c>
      <c r="H9" s="20" t="s">
        <v>78</v>
      </c>
      <c r="I9" s="20" t="s">
        <v>79</v>
      </c>
      <c r="J9" s="15"/>
      <c r="K9" s="4"/>
    </row>
    <row r="10" spans="1:11" s="2" customFormat="1" ht="36" customHeight="1" x14ac:dyDescent="0.35">
      <c r="A10" s="45" t="s">
        <v>60</v>
      </c>
      <c r="B10" s="48" t="s">
        <v>61</v>
      </c>
      <c r="C10" s="48" t="s">
        <v>95</v>
      </c>
      <c r="D10" s="62" t="s">
        <v>42</v>
      </c>
      <c r="E10" s="62" t="s">
        <v>86</v>
      </c>
      <c r="F10" s="13" t="s">
        <v>15</v>
      </c>
      <c r="G10" s="13">
        <v>9601001</v>
      </c>
      <c r="H10" s="20" t="s">
        <v>62</v>
      </c>
      <c r="I10" s="20" t="s">
        <v>71</v>
      </c>
      <c r="J10" s="15"/>
      <c r="K10" s="4"/>
    </row>
    <row r="11" spans="1:11" s="2" customFormat="1" ht="36" customHeight="1" x14ac:dyDescent="0.35">
      <c r="A11" s="46"/>
      <c r="B11" s="49"/>
      <c r="C11" s="49"/>
      <c r="D11" s="49"/>
      <c r="E11" s="49"/>
      <c r="F11" s="13" t="s">
        <v>90</v>
      </c>
      <c r="G11" s="13">
        <v>9601002</v>
      </c>
      <c r="H11" s="20" t="s">
        <v>89</v>
      </c>
      <c r="I11" s="20" t="s">
        <v>47</v>
      </c>
      <c r="J11" s="15"/>
      <c r="K11" s="4"/>
    </row>
    <row r="12" spans="1:11" s="2" customFormat="1" ht="36" customHeight="1" x14ac:dyDescent="0.35">
      <c r="A12" s="46"/>
      <c r="B12" s="49"/>
      <c r="C12" s="49"/>
      <c r="D12" s="41"/>
      <c r="E12" s="41"/>
      <c r="F12" s="13" t="s">
        <v>92</v>
      </c>
      <c r="G12" s="13">
        <v>9601003</v>
      </c>
      <c r="H12" s="20" t="s">
        <v>93</v>
      </c>
      <c r="I12" s="20" t="s">
        <v>65</v>
      </c>
      <c r="J12" s="15"/>
      <c r="K12" s="4"/>
    </row>
    <row r="13" spans="1:11" s="2" customFormat="1" ht="45.5" customHeight="1" x14ac:dyDescent="0.35">
      <c r="A13" s="46"/>
      <c r="B13" s="49"/>
      <c r="C13" s="49"/>
      <c r="D13" s="62" t="s">
        <v>43</v>
      </c>
      <c r="E13" s="62" t="s">
        <v>87</v>
      </c>
      <c r="F13" s="13" t="s">
        <v>17</v>
      </c>
      <c r="G13" s="13">
        <v>9602001</v>
      </c>
      <c r="H13" s="20" t="s">
        <v>94</v>
      </c>
      <c r="I13" s="20" t="s">
        <v>96</v>
      </c>
      <c r="J13" s="15"/>
      <c r="K13" s="4"/>
    </row>
    <row r="14" spans="1:11" s="2" customFormat="1" ht="45.5" customHeight="1" x14ac:dyDescent="0.35">
      <c r="A14" s="46"/>
      <c r="B14" s="49"/>
      <c r="C14" s="49"/>
      <c r="D14" s="41"/>
      <c r="E14" s="41"/>
      <c r="F14" s="13" t="s">
        <v>54</v>
      </c>
      <c r="G14" s="13">
        <v>9602002</v>
      </c>
      <c r="H14" s="20" t="s">
        <v>100</v>
      </c>
      <c r="I14" s="20" t="s">
        <v>101</v>
      </c>
      <c r="J14" s="15"/>
      <c r="K14" s="4"/>
    </row>
    <row r="15" spans="1:11" s="2" customFormat="1" ht="36" customHeight="1" x14ac:dyDescent="0.35">
      <c r="A15" s="47"/>
      <c r="B15" s="41"/>
      <c r="C15" s="41"/>
      <c r="D15" s="20" t="s">
        <v>50</v>
      </c>
      <c r="E15" s="20" t="s">
        <v>88</v>
      </c>
      <c r="F15" s="13" t="s">
        <v>51</v>
      </c>
      <c r="G15" s="13">
        <v>9603001</v>
      </c>
      <c r="H15" s="20" t="s">
        <v>52</v>
      </c>
      <c r="I15" s="20" t="s">
        <v>53</v>
      </c>
      <c r="J15" s="15"/>
      <c r="K15" s="4"/>
    </row>
    <row r="16" spans="1:11" x14ac:dyDescent="0.35">
      <c r="A16" s="60" t="s">
        <v>104</v>
      </c>
      <c r="B16" s="61" t="s">
        <v>105</v>
      </c>
      <c r="C16" s="61" t="s">
        <v>106</v>
      </c>
      <c r="D16" s="70" t="s">
        <v>42</v>
      </c>
      <c r="E16" s="70" t="s">
        <v>64</v>
      </c>
      <c r="F16" s="13" t="s">
        <v>15</v>
      </c>
      <c r="G16" s="13">
        <v>9601001</v>
      </c>
      <c r="H16" s="20" t="s">
        <v>44</v>
      </c>
      <c r="I16" s="20" t="s">
        <v>45</v>
      </c>
      <c r="J16" s="73"/>
      <c r="K16" s="75"/>
    </row>
    <row r="17" spans="1:11" ht="30" customHeight="1" x14ac:dyDescent="0.35">
      <c r="A17" s="74"/>
      <c r="B17" s="76"/>
      <c r="C17" s="76"/>
      <c r="D17" s="70"/>
      <c r="E17" s="70"/>
      <c r="F17" s="13" t="s">
        <v>16</v>
      </c>
      <c r="G17" s="13">
        <v>9601002</v>
      </c>
      <c r="H17" s="20" t="s">
        <v>46</v>
      </c>
      <c r="I17" s="20" t="s">
        <v>65</v>
      </c>
      <c r="J17" s="73"/>
      <c r="K17" s="75"/>
    </row>
    <row r="18" spans="1:11" ht="29.5" customHeight="1" x14ac:dyDescent="0.35">
      <c r="A18" s="48" t="s">
        <v>107</v>
      </c>
      <c r="B18" s="48" t="s">
        <v>108</v>
      </c>
      <c r="C18" s="48" t="s">
        <v>109</v>
      </c>
      <c r="D18" s="48" t="s">
        <v>110</v>
      </c>
      <c r="E18" s="48" t="s">
        <v>111</v>
      </c>
      <c r="F18" s="13" t="s">
        <v>15</v>
      </c>
      <c r="G18" s="13">
        <v>9601001</v>
      </c>
      <c r="H18" s="32" t="s">
        <v>112</v>
      </c>
      <c r="I18" s="32" t="s">
        <v>113</v>
      </c>
      <c r="J18" s="73"/>
      <c r="K18" s="75"/>
    </row>
    <row r="19" spans="1:11" ht="29.5" customHeight="1" x14ac:dyDescent="0.35">
      <c r="A19" s="49"/>
      <c r="B19" s="49"/>
      <c r="C19" s="49"/>
      <c r="D19" s="49"/>
      <c r="E19" s="49"/>
      <c r="F19" s="13" t="s">
        <v>90</v>
      </c>
      <c r="G19" s="13">
        <v>9601002</v>
      </c>
      <c r="H19" s="32" t="s">
        <v>114</v>
      </c>
      <c r="I19" s="32" t="s">
        <v>118</v>
      </c>
      <c r="J19" s="73"/>
      <c r="K19" s="75"/>
    </row>
    <row r="20" spans="1:11" ht="29.5" customHeight="1" x14ac:dyDescent="0.35">
      <c r="A20" s="49"/>
      <c r="B20" s="49"/>
      <c r="C20" s="49"/>
      <c r="D20" s="49"/>
      <c r="E20" s="49"/>
      <c r="F20" s="13" t="s">
        <v>91</v>
      </c>
      <c r="G20" s="13">
        <v>9601003</v>
      </c>
      <c r="H20" s="32" t="s">
        <v>116</v>
      </c>
      <c r="I20" s="32" t="s">
        <v>119</v>
      </c>
      <c r="J20" s="73"/>
      <c r="K20" s="75"/>
    </row>
    <row r="21" spans="1:11" ht="29.5" customHeight="1" x14ac:dyDescent="0.35">
      <c r="A21" s="41"/>
      <c r="B21" s="41"/>
      <c r="C21" s="41"/>
      <c r="D21" s="41"/>
      <c r="E21" s="41"/>
      <c r="F21" s="13" t="s">
        <v>115</v>
      </c>
      <c r="G21" s="13">
        <v>9601004</v>
      </c>
      <c r="H21" s="32" t="s">
        <v>117</v>
      </c>
      <c r="I21" s="32" t="s">
        <v>120</v>
      </c>
      <c r="J21" s="73"/>
      <c r="K21" s="75"/>
    </row>
    <row r="22" spans="1:11" ht="29.5" customHeight="1" x14ac:dyDescent="0.35">
      <c r="A22" s="38" t="s">
        <v>121</v>
      </c>
      <c r="B22" s="38" t="s">
        <v>123</v>
      </c>
      <c r="C22" s="38" t="s">
        <v>126</v>
      </c>
      <c r="D22" s="38" t="s">
        <v>131</v>
      </c>
      <c r="E22" s="38" t="s">
        <v>132</v>
      </c>
      <c r="F22" s="13" t="s">
        <v>15</v>
      </c>
      <c r="G22" s="13">
        <v>9601001</v>
      </c>
      <c r="H22" s="32" t="s">
        <v>112</v>
      </c>
      <c r="I22" s="32" t="s">
        <v>113</v>
      </c>
      <c r="J22" s="73"/>
      <c r="K22" s="75"/>
    </row>
    <row r="23" spans="1:11" ht="29.5" customHeight="1" x14ac:dyDescent="0.35">
      <c r="A23" s="48" t="s">
        <v>122</v>
      </c>
      <c r="B23" s="48" t="s">
        <v>124</v>
      </c>
      <c r="C23" s="48" t="s">
        <v>125</v>
      </c>
      <c r="D23" s="48" t="s">
        <v>133</v>
      </c>
      <c r="E23" s="48" t="s">
        <v>134</v>
      </c>
      <c r="F23" s="13" t="s">
        <v>15</v>
      </c>
      <c r="G23" s="13">
        <v>9601001</v>
      </c>
      <c r="H23" s="32" t="s">
        <v>128</v>
      </c>
      <c r="I23" s="32" t="s">
        <v>129</v>
      </c>
      <c r="J23" s="73"/>
      <c r="K23" s="75"/>
    </row>
    <row r="24" spans="1:11" ht="29.5" customHeight="1" x14ac:dyDescent="0.35">
      <c r="A24" s="41"/>
      <c r="B24" s="41"/>
      <c r="C24" s="41"/>
      <c r="D24" s="41"/>
      <c r="E24" s="41"/>
      <c r="F24" s="13" t="s">
        <v>90</v>
      </c>
      <c r="G24" s="13">
        <v>9601002</v>
      </c>
      <c r="H24" s="32" t="s">
        <v>130</v>
      </c>
      <c r="I24" s="32" t="s">
        <v>127</v>
      </c>
      <c r="J24" s="73"/>
      <c r="K24" s="75"/>
    </row>
  </sheetData>
  <mergeCells count="34">
    <mergeCell ref="A23:A24"/>
    <mergeCell ref="B23:B24"/>
    <mergeCell ref="C23:C24"/>
    <mergeCell ref="D23:D24"/>
    <mergeCell ref="E23:E24"/>
    <mergeCell ref="B18:B21"/>
    <mergeCell ref="A18:A21"/>
    <mergeCell ref="C18:C21"/>
    <mergeCell ref="D18:D21"/>
    <mergeCell ref="E18:E21"/>
    <mergeCell ref="A16:A17"/>
    <mergeCell ref="D16:D17"/>
    <mergeCell ref="E16:E17"/>
    <mergeCell ref="B16:B17"/>
    <mergeCell ref="C16:C17"/>
    <mergeCell ref="B10:B15"/>
    <mergeCell ref="C10:C15"/>
    <mergeCell ref="D10:D12"/>
    <mergeCell ref="E10:E12"/>
    <mergeCell ref="D13:D14"/>
    <mergeCell ref="E13:E14"/>
    <mergeCell ref="A1:K1"/>
    <mergeCell ref="A2:C2"/>
    <mergeCell ref="D2:E2"/>
    <mergeCell ref="F2:J2"/>
    <mergeCell ref="K2:K3"/>
    <mergeCell ref="A4:A8"/>
    <mergeCell ref="B4:B8"/>
    <mergeCell ref="C4:C8"/>
    <mergeCell ref="D4:D5"/>
    <mergeCell ref="E4:E5"/>
    <mergeCell ref="D6:D7"/>
    <mergeCell ref="E6:E7"/>
    <mergeCell ref="A10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1EF0B-ECE3-4EF3-9170-3181B3C415C5}">
  <dimension ref="A1:G30"/>
  <sheetViews>
    <sheetView topLeftCell="B18" workbookViewId="0">
      <selection activeCell="F25" sqref="F25"/>
    </sheetView>
  </sheetViews>
  <sheetFormatPr defaultRowHeight="15" x14ac:dyDescent="0.35"/>
  <cols>
    <col min="1" max="1" width="16.69921875" customWidth="1"/>
    <col min="2" max="2" width="13.09765625" style="2" customWidth="1"/>
    <col min="3" max="3" width="32.09765625" style="14" customWidth="1"/>
    <col min="4" max="4" width="62.296875" style="14" customWidth="1"/>
    <col min="5" max="5" width="23.19921875" style="30" customWidth="1"/>
    <col min="6" max="6" width="40.3984375" style="34" customWidth="1"/>
    <col min="7" max="7" width="39.3984375" style="37" customWidth="1"/>
  </cols>
  <sheetData>
    <row r="1" spans="1:7" x14ac:dyDescent="0.35">
      <c r="A1" s="66" t="s">
        <v>28</v>
      </c>
      <c r="B1" s="52" t="s">
        <v>1</v>
      </c>
      <c r="C1" s="53"/>
      <c r="D1" s="54"/>
      <c r="E1" s="79" t="s">
        <v>6</v>
      </c>
      <c r="F1" s="33" t="s">
        <v>6</v>
      </c>
      <c r="G1" s="68" t="s">
        <v>4</v>
      </c>
    </row>
    <row r="2" spans="1:7" x14ac:dyDescent="0.35">
      <c r="A2" s="67"/>
      <c r="B2" s="3" t="s">
        <v>5</v>
      </c>
      <c r="C2" s="31" t="s">
        <v>2</v>
      </c>
      <c r="D2" s="31" t="s">
        <v>3</v>
      </c>
      <c r="E2" s="79" t="s">
        <v>2</v>
      </c>
      <c r="F2" s="33" t="s">
        <v>3</v>
      </c>
      <c r="G2" s="69"/>
    </row>
    <row r="3" spans="1:7" ht="15" customHeight="1" x14ac:dyDescent="0.35">
      <c r="A3" s="64" t="s">
        <v>30</v>
      </c>
      <c r="B3" s="64">
        <v>9601001</v>
      </c>
      <c r="C3" s="61" t="str">
        <f>VLOOKUP($B3,'3DS 報表清單'!$G$4:$J$8, 2, FALSE)</f>
        <v>交易量與失敗率</v>
      </c>
      <c r="D3" s="61" t="str">
        <f>VLOOKUP($B3,'3DS 報表清單'!$G$4:$J$8, 3, FALSE)</f>
        <v>Transaction Volume and Failure Rate</v>
      </c>
      <c r="E3" s="32" t="s">
        <v>62</v>
      </c>
      <c r="F3" s="27" t="s">
        <v>71</v>
      </c>
      <c r="G3" s="35"/>
    </row>
    <row r="4" spans="1:7" x14ac:dyDescent="0.35">
      <c r="A4" s="65"/>
      <c r="B4" s="65"/>
      <c r="C4" s="61"/>
      <c r="D4" s="61"/>
      <c r="E4" s="32" t="s">
        <v>48</v>
      </c>
      <c r="F4" s="27" t="s">
        <v>47</v>
      </c>
      <c r="G4" s="35"/>
    </row>
    <row r="5" spans="1:7" ht="15" customHeight="1" x14ac:dyDescent="0.35">
      <c r="A5" s="65"/>
      <c r="B5" s="64">
        <v>9601002</v>
      </c>
      <c r="C5" s="61" t="str">
        <f>VLOOKUP($B5,'3DS 報表清單'!$G$4:$J$8, 2, FALSE)</f>
        <v>成功交易：免驗與挑戰交易量</v>
      </c>
      <c r="D5" s="61" t="str">
        <f>VLOOKUP($B5,'3DS 報表清單'!$G$4:$J$8, 3, FALSE)</f>
        <v>Successful Transactions: Frictionless vs. Challenge Volume</v>
      </c>
      <c r="E5" s="32" t="s">
        <v>49</v>
      </c>
      <c r="F5" s="27" t="s">
        <v>72</v>
      </c>
      <c r="G5" s="35" t="s">
        <v>59</v>
      </c>
    </row>
    <row r="6" spans="1:7" x14ac:dyDescent="0.35">
      <c r="A6" s="65"/>
      <c r="B6" s="65"/>
      <c r="C6" s="61"/>
      <c r="D6" s="61"/>
      <c r="E6" s="32" t="s">
        <v>74</v>
      </c>
      <c r="F6" s="27" t="s">
        <v>73</v>
      </c>
      <c r="G6" s="35" t="s">
        <v>58</v>
      </c>
    </row>
    <row r="7" spans="1:7" ht="42" customHeight="1" x14ac:dyDescent="0.3">
      <c r="A7" s="65"/>
      <c r="B7" s="64">
        <v>9603001</v>
      </c>
      <c r="C7" s="61" t="str">
        <f>VLOOKUP($B7,'3DS 報表清單'!$G$4:$J$8, 2, FALSE)</f>
        <v>3DSS/DS/ACS 錯誤統計</v>
      </c>
      <c r="D7" s="61" t="str">
        <f>VLOOKUP($B7,'3DS 報表清單'!$G$4:$J$8, 3, FALSE)</f>
        <v>3DSS/DS/ACS Error Trend</v>
      </c>
      <c r="E7" s="32" t="s">
        <v>85</v>
      </c>
      <c r="F7" s="27" t="s">
        <v>85</v>
      </c>
      <c r="G7" s="32" t="s">
        <v>82</v>
      </c>
    </row>
    <row r="8" spans="1:7" ht="42" customHeight="1" x14ac:dyDescent="0.3">
      <c r="A8" s="65"/>
      <c r="B8" s="64"/>
      <c r="C8" s="61"/>
      <c r="D8" s="61"/>
      <c r="E8" s="32" t="s">
        <v>84</v>
      </c>
      <c r="F8" s="32" t="s">
        <v>84</v>
      </c>
      <c r="G8" s="32" t="s">
        <v>80</v>
      </c>
    </row>
    <row r="9" spans="1:7" ht="42" customHeight="1" x14ac:dyDescent="0.3">
      <c r="A9" s="65"/>
      <c r="B9" s="64"/>
      <c r="C9" s="61"/>
      <c r="D9" s="61"/>
      <c r="E9" s="32" t="s">
        <v>83</v>
      </c>
      <c r="F9" s="32" t="s">
        <v>83</v>
      </c>
      <c r="G9" s="32" t="s">
        <v>81</v>
      </c>
    </row>
    <row r="10" spans="1:7" ht="15.5" customHeight="1" x14ac:dyDescent="0.35">
      <c r="A10" s="64" t="s">
        <v>55</v>
      </c>
      <c r="B10" s="64">
        <v>9601001</v>
      </c>
      <c r="C10" s="61" t="str">
        <f>VLOOKUP($B10,'3DS 報表清單'!$G$9:$J$9, 2, FALSE)</f>
        <v>Card BIN 失敗率統計</v>
      </c>
      <c r="D10" s="61" t="str">
        <f>VLOOKUP($B10,'3DS 報表清單'!$G$9:$J$9, 3, FALSE)</f>
        <v>Card BIN Failure Rate Statistics</v>
      </c>
      <c r="E10" s="32" t="s">
        <v>62</v>
      </c>
      <c r="F10" s="27" t="s">
        <v>71</v>
      </c>
      <c r="G10" s="35"/>
    </row>
    <row r="11" spans="1:7" x14ac:dyDescent="0.35">
      <c r="A11" s="65"/>
      <c r="B11" s="65"/>
      <c r="C11" s="61"/>
      <c r="D11" s="61"/>
      <c r="E11" s="32" t="s">
        <v>48</v>
      </c>
      <c r="F11" s="27" t="s">
        <v>47</v>
      </c>
      <c r="G11" s="35"/>
    </row>
    <row r="12" spans="1:7" ht="15" customHeight="1" x14ac:dyDescent="0.35">
      <c r="A12" s="64" t="s">
        <v>60</v>
      </c>
      <c r="B12" s="64">
        <v>9601003</v>
      </c>
      <c r="C12" s="61" t="str">
        <f>VLOOKUP($B12,'3DS 報表清單'!$G$10:$J$15, 2, FALSE)</f>
        <v>成功交易：免驗與挑戰交易量</v>
      </c>
      <c r="D12" s="61" t="str">
        <f>VLOOKUP($B12,'3DS 報表清單'!$G$10:$J$15, 3, FALSE)</f>
        <v>Successful Transactions: Frictionless vs. Challenge Volume</v>
      </c>
      <c r="E12" s="32" t="s">
        <v>62</v>
      </c>
      <c r="F12" s="27" t="s">
        <v>71</v>
      </c>
      <c r="G12" s="35"/>
    </row>
    <row r="13" spans="1:7" ht="15" customHeight="1" x14ac:dyDescent="0.35">
      <c r="A13" s="64"/>
      <c r="B13" s="64"/>
      <c r="C13" s="61"/>
      <c r="D13" s="61"/>
      <c r="E13" s="32" t="s">
        <v>49</v>
      </c>
      <c r="F13" s="27" t="s">
        <v>72</v>
      </c>
      <c r="G13" s="35"/>
    </row>
    <row r="14" spans="1:7" x14ac:dyDescent="0.35">
      <c r="A14" s="65"/>
      <c r="B14" s="65"/>
      <c r="C14" s="61"/>
      <c r="D14" s="61"/>
      <c r="E14" s="32" t="s">
        <v>74</v>
      </c>
      <c r="F14" s="27" t="s">
        <v>73</v>
      </c>
      <c r="G14" s="35"/>
    </row>
    <row r="15" spans="1:7" ht="15" customHeight="1" x14ac:dyDescent="0.35">
      <c r="A15" s="65"/>
      <c r="B15" s="64">
        <v>9602001</v>
      </c>
      <c r="C15" s="61" t="str">
        <f>VLOOKUP($B15,'3DS 報表清單'!$G$10:$J$15, 2, FALSE)</f>
        <v>TransStatus-TransStatusReason(1~79)-ChallengeCanecl 統計</v>
      </c>
      <c r="D15" s="61" t="str">
        <f>VLOOKUP($B15,'3DS 報表清單'!$G$10:$J$15, 3, FALSE)</f>
        <v>TransStatus-TransStatusReason(1~79)-ChallengeCanecl Statistics</v>
      </c>
      <c r="E15" s="32" t="s">
        <v>62</v>
      </c>
      <c r="F15" s="27" t="s">
        <v>98</v>
      </c>
      <c r="G15" s="35"/>
    </row>
    <row r="16" spans="1:7" ht="29.5" customHeight="1" x14ac:dyDescent="0.35">
      <c r="A16" s="65"/>
      <c r="B16" s="64"/>
      <c r="C16" s="61"/>
      <c r="D16" s="61"/>
      <c r="E16" s="32" t="s">
        <v>97</v>
      </c>
      <c r="F16" s="27" t="s">
        <v>99</v>
      </c>
      <c r="G16" s="35"/>
    </row>
    <row r="17" spans="1:7" ht="15" customHeight="1" x14ac:dyDescent="0.35">
      <c r="A17" s="65"/>
      <c r="B17" s="64">
        <v>9602002</v>
      </c>
      <c r="C17" s="61" t="str">
        <f>VLOOKUP($B17,'3DS 報表清單'!$G$10:$J$15, 2, FALSE)</f>
        <v>TransStatus-TransStatusReason(80~99)-ChallengeCanecl 統計</v>
      </c>
      <c r="D17" s="61" t="str">
        <f>VLOOKUP($B17,'3DS 報表清單'!$G$10:$J$15, 3, FALSE)</f>
        <v>TransStatus-TransStatusReason(80~99)-ChallengeCanecl Statistics</v>
      </c>
      <c r="E17" s="32" t="s">
        <v>62</v>
      </c>
      <c r="F17" s="27" t="s">
        <v>98</v>
      </c>
      <c r="G17" s="35"/>
    </row>
    <row r="18" spans="1:7" ht="29.5" customHeight="1" x14ac:dyDescent="0.35">
      <c r="A18" s="65"/>
      <c r="B18" s="64"/>
      <c r="C18" s="61"/>
      <c r="D18" s="61"/>
      <c r="E18" s="32" t="s">
        <v>97</v>
      </c>
      <c r="F18" s="27" t="s">
        <v>99</v>
      </c>
      <c r="G18" s="35"/>
    </row>
    <row r="19" spans="1:7" ht="15" customHeight="1" x14ac:dyDescent="0.35">
      <c r="A19" s="65"/>
      <c r="B19" s="39">
        <v>9603001</v>
      </c>
      <c r="C19" s="32" t="str">
        <f>VLOOKUP($B19,'3DS 報表清單'!$G$10:$J$15, 2, FALSE)</f>
        <v>3DSS/DS/ACS 錯誤統計</v>
      </c>
      <c r="D19" s="32" t="str">
        <f>VLOOKUP($B19,'3DS 報表清單'!$G$10:$J$15, 3, FALSE)</f>
        <v>3DSS/DS/ACS Error Statistics</v>
      </c>
      <c r="E19" s="32" t="s">
        <v>62</v>
      </c>
      <c r="F19" s="27" t="s">
        <v>71</v>
      </c>
      <c r="G19" s="35"/>
    </row>
    <row r="20" spans="1:7" ht="15" customHeight="1" x14ac:dyDescent="0.35">
      <c r="A20" s="64" t="s">
        <v>104</v>
      </c>
      <c r="B20" s="64">
        <v>9601001</v>
      </c>
      <c r="C20" s="61" t="str">
        <f>VLOOKUP($B20,'3DS 報表清單'!$G$16:$J$17, 2, FALSE)</f>
        <v>交易量與失敗率</v>
      </c>
      <c r="D20" s="61" t="str">
        <f>VLOOKUP($B20,'3DS 報表清單'!$G$16:$J$17, 3, FALSE)</f>
        <v>Transaction Volume and Failure Rate</v>
      </c>
      <c r="E20" s="32" t="s">
        <v>62</v>
      </c>
      <c r="F20" s="27" t="s">
        <v>71</v>
      </c>
      <c r="G20" s="35"/>
    </row>
    <row r="21" spans="1:7" x14ac:dyDescent="0.35">
      <c r="A21" s="65"/>
      <c r="B21" s="65"/>
      <c r="C21" s="61"/>
      <c r="D21" s="61"/>
      <c r="E21" s="32" t="s">
        <v>48</v>
      </c>
      <c r="F21" s="27" t="s">
        <v>47</v>
      </c>
      <c r="G21" s="35"/>
    </row>
    <row r="22" spans="1:7" ht="15" customHeight="1" x14ac:dyDescent="0.35">
      <c r="A22" s="65"/>
      <c r="B22" s="64">
        <v>9601002</v>
      </c>
      <c r="C22" s="61" t="str">
        <f>VLOOKUP($B22,'3DS 報表清單'!$G$16:$J$17, 2, FALSE)</f>
        <v>成功交易：免驗與挑戰交易量</v>
      </c>
      <c r="D22" s="61" t="str">
        <f>VLOOKUP($B22,'3DS 報表清單'!$G$16:$J$17, 2, FALSE)</f>
        <v>成功交易：免驗與挑戰交易量</v>
      </c>
      <c r="E22" s="32" t="s">
        <v>49</v>
      </c>
      <c r="F22" s="27" t="s">
        <v>72</v>
      </c>
      <c r="G22" s="35"/>
    </row>
    <row r="23" spans="1:7" x14ac:dyDescent="0.35">
      <c r="A23" s="65"/>
      <c r="B23" s="65"/>
      <c r="C23" s="61"/>
      <c r="D23" s="61"/>
      <c r="E23" s="32" t="s">
        <v>74</v>
      </c>
      <c r="F23" s="27" t="s">
        <v>73</v>
      </c>
      <c r="G23" s="35"/>
    </row>
    <row r="24" spans="1:7" ht="15" customHeight="1" x14ac:dyDescent="0.35">
      <c r="A24" s="39" t="s">
        <v>107</v>
      </c>
      <c r="B24" s="39">
        <v>9601002</v>
      </c>
      <c r="C24" s="32" t="str">
        <f>VLOOKUP($B24,'3DS 報表清單'!$G$18:$J$21, 2, FALSE)</f>
        <v>Error Code Type 統計</v>
      </c>
      <c r="D24" s="32" t="str">
        <f>VLOOKUP($B24,'3DS 報表清單'!$G$18:$J$21, 3, FALSE)</f>
        <v>Error Code Type Statistics</v>
      </c>
      <c r="E24" s="32" t="s">
        <v>62</v>
      </c>
      <c r="F24" s="27" t="s">
        <v>71</v>
      </c>
      <c r="G24" s="35"/>
    </row>
    <row r="25" spans="1:7" ht="15" customHeight="1" x14ac:dyDescent="0.35">
      <c r="A25" s="39" t="s">
        <v>121</v>
      </c>
      <c r="B25" s="39">
        <v>9601001</v>
      </c>
      <c r="C25" s="32" t="str">
        <f>VLOOKUP($B25,'3DS 報表清單'!$G$22:$J$22, 2, FALSE)</f>
        <v>Error Message Type 統計</v>
      </c>
      <c r="D25" s="32" t="str">
        <f>VLOOKUP($B25,'3DS 報表清單'!$G$22:$J$22, 3, FALSE)</f>
        <v>Error Message Type Statistics</v>
      </c>
      <c r="E25" s="32" t="s">
        <v>140</v>
      </c>
      <c r="F25" s="27" t="s">
        <v>141</v>
      </c>
      <c r="G25" s="35"/>
    </row>
    <row r="26" spans="1:7" ht="217" customHeight="1" x14ac:dyDescent="0.35">
      <c r="A26" s="71" t="s">
        <v>122</v>
      </c>
      <c r="B26" s="39">
        <v>9601001</v>
      </c>
      <c r="C26" s="32" t="str">
        <f>VLOOKUP($B26,'3DS 報表清單'!$G$23:$J$24, 2, FALSE)</f>
        <v>閱讀指引</v>
      </c>
      <c r="D26" s="32" t="str">
        <f>VLOOKUP($B26,'3DS 報表清單'!$G$23:$J$24, 3, FALSE)</f>
        <v>Reading Guide</v>
      </c>
      <c r="E26" s="32" t="s">
        <v>135</v>
      </c>
      <c r="F26" s="32" t="s">
        <v>139</v>
      </c>
      <c r="G26" s="35"/>
    </row>
    <row r="27" spans="1:7" ht="15" customHeight="1" x14ac:dyDescent="0.35">
      <c r="A27" s="72"/>
      <c r="B27" s="71">
        <v>9601002</v>
      </c>
      <c r="C27" s="45" t="str">
        <f>VLOOKUP($B27,'3DS 報表清單'!$G$23:$J$24, 2, FALSE)</f>
        <v>TransStatusReason 對照表</v>
      </c>
      <c r="D27" s="45" t="str">
        <f>VLOOKUP($B27,'3DS 報表清單'!$G$23:$J$24, 3, FALSE)</f>
        <v>TransStatusReason Reference</v>
      </c>
      <c r="E27" s="32" t="s">
        <v>136</v>
      </c>
      <c r="F27" s="27" t="s">
        <v>71</v>
      </c>
      <c r="G27" s="35"/>
    </row>
    <row r="28" spans="1:7" ht="15" customHeight="1" x14ac:dyDescent="0.35">
      <c r="A28" s="67"/>
      <c r="B28" s="67"/>
      <c r="C28" s="47"/>
      <c r="D28" s="47"/>
      <c r="E28" s="32" t="s">
        <v>137</v>
      </c>
      <c r="F28" s="27" t="s">
        <v>138</v>
      </c>
      <c r="G28" s="35"/>
    </row>
    <row r="30" spans="1:7" x14ac:dyDescent="0.35">
      <c r="G30" s="36"/>
    </row>
  </sheetData>
  <mergeCells count="38">
    <mergeCell ref="B27:B28"/>
    <mergeCell ref="C27:C28"/>
    <mergeCell ref="D27:D28"/>
    <mergeCell ref="A26:A28"/>
    <mergeCell ref="B22:B23"/>
    <mergeCell ref="C22:C23"/>
    <mergeCell ref="D22:D23"/>
    <mergeCell ref="B15:B16"/>
    <mergeCell ref="C15:C16"/>
    <mergeCell ref="D15:D16"/>
    <mergeCell ref="A12:A19"/>
    <mergeCell ref="B17:B18"/>
    <mergeCell ref="C17:C18"/>
    <mergeCell ref="D17:D18"/>
    <mergeCell ref="A20:A23"/>
    <mergeCell ref="B20:B21"/>
    <mergeCell ref="C20:C21"/>
    <mergeCell ref="D20:D21"/>
    <mergeCell ref="G1:G2"/>
    <mergeCell ref="B10:B11"/>
    <mergeCell ref="C10:C11"/>
    <mergeCell ref="D10:D11"/>
    <mergeCell ref="B12:B14"/>
    <mergeCell ref="C12:C14"/>
    <mergeCell ref="D12:D14"/>
    <mergeCell ref="A10:A11"/>
    <mergeCell ref="A1:A2"/>
    <mergeCell ref="B1:D1"/>
    <mergeCell ref="A3:A9"/>
    <mergeCell ref="B3:B4"/>
    <mergeCell ref="C3:C4"/>
    <mergeCell ref="D3:D4"/>
    <mergeCell ref="B5:B6"/>
    <mergeCell ref="C5:C6"/>
    <mergeCell ref="D5:D6"/>
    <mergeCell ref="B7:B9"/>
    <mergeCell ref="C7:C9"/>
    <mergeCell ref="D7:D9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3E4E-A5E3-45D4-B2C6-591DABB443E7}">
  <sheetPr>
    <tabColor rgb="FFFFFF00"/>
  </sheetPr>
  <dimension ref="A1:D15"/>
  <sheetViews>
    <sheetView workbookViewId="0">
      <selection activeCell="C18" sqref="C18"/>
    </sheetView>
  </sheetViews>
  <sheetFormatPr defaultRowHeight="14.5" x14ac:dyDescent="0.3"/>
  <cols>
    <col min="1" max="1" width="10.69921875" customWidth="1"/>
    <col min="2" max="2" width="14.69921875" customWidth="1"/>
    <col min="4" max="4" width="107.3984375" customWidth="1"/>
  </cols>
  <sheetData>
    <row r="1" spans="1:4" s="8" customFormat="1" ht="21" customHeight="1" x14ac:dyDescent="0.4">
      <c r="A1" s="5" t="s">
        <v>7</v>
      </c>
      <c r="B1" s="6"/>
      <c r="C1" s="7"/>
      <c r="D1"/>
    </row>
    <row r="2" spans="1:4" s="8" customFormat="1" ht="18" customHeight="1" x14ac:dyDescent="0.3">
      <c r="A2" s="9" t="s">
        <v>8</v>
      </c>
      <c r="B2" s="9" t="s">
        <v>9</v>
      </c>
      <c r="C2" s="10" t="s">
        <v>10</v>
      </c>
      <c r="D2" s="9" t="s">
        <v>11</v>
      </c>
    </row>
    <row r="3" spans="1:4" s="8" customFormat="1" x14ac:dyDescent="0.3">
      <c r="A3" s="11" t="s">
        <v>13</v>
      </c>
      <c r="B3" s="24">
        <v>45901</v>
      </c>
      <c r="C3" s="12" t="s">
        <v>12</v>
      </c>
      <c r="D3" s="25" t="s">
        <v>32</v>
      </c>
    </row>
    <row r="8" spans="1:4" x14ac:dyDescent="0.3">
      <c r="B8" s="17"/>
    </row>
    <row r="9" spans="1:4" x14ac:dyDescent="0.3">
      <c r="B9" s="17"/>
    </row>
    <row r="10" spans="1:4" x14ac:dyDescent="0.3">
      <c r="B10" s="17"/>
    </row>
    <row r="11" spans="1:4" x14ac:dyDescent="0.3">
      <c r="B11" s="17"/>
    </row>
    <row r="12" spans="1:4" x14ac:dyDescent="0.3">
      <c r="B12" s="17"/>
    </row>
    <row r="13" spans="1:4" x14ac:dyDescent="0.3">
      <c r="B13" s="17"/>
    </row>
    <row r="14" spans="1:4" x14ac:dyDescent="0.3">
      <c r="B14" s="17"/>
    </row>
    <row r="15" spans="1:4" x14ac:dyDescent="0.3">
      <c r="B15" s="1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Dashboard 權限</vt:lpstr>
      <vt:lpstr>3DS 報表清單</vt:lpstr>
      <vt:lpstr>3DS報表欄位明細</vt:lpstr>
      <vt:lpstr>修改紀錄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 Hsu</dc:creator>
  <cp:lastModifiedBy>Sky Hsu 許天清</cp:lastModifiedBy>
  <dcterms:created xsi:type="dcterms:W3CDTF">2015-06-05T18:19:34Z</dcterms:created>
  <dcterms:modified xsi:type="dcterms:W3CDTF">2025-09-05T03:25:00Z</dcterms:modified>
</cp:coreProperties>
</file>